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LLOYD30\Desktop\Personal Finance\"/>
    </mc:Choice>
  </mc:AlternateContent>
  <xr:revisionPtr revIDLastSave="0" documentId="13_ncr:1_{9210CEB7-C87F-46EC-B6C3-6FD9DF004C7C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tart Here" sheetId="1" r:id="rId1"/>
  </sheets>
  <externalReferences>
    <externalReference r:id="rId2"/>
  </externalReferences>
  <definedNames>
    <definedName name="_Order1" hidden="1">0</definedName>
    <definedName name="Beg_Bal">'[1]Loan Amortization Schedule-Car'!$C$18:$C$497</definedName>
    <definedName name="End_Bal">'[1]Loan Amortization Schedule-Car'!$I$18:$I$497</definedName>
    <definedName name="Extra_Pay">'[1]Loan Amortization Schedule-Car'!$E$18:$E$497</definedName>
    <definedName name="Full_Print">'[1]Loan Amortization Schedule-Car'!$A$1:$J$497</definedName>
    <definedName name="Header_Row">ROW('[1]Loan Amortization Schedule-Car'!$17:$17)</definedName>
    <definedName name="Int">'[1]Loan Amortization Schedule-Car'!$H$18:$H$497</definedName>
    <definedName name="Interest_Rate">'[1]Loan Amortization Schedule-Car'!$D$6</definedName>
    <definedName name="IntroPrintArea" hidden="1">#REF!</definedName>
    <definedName name="Last_Row">IF(Values_Entered,Header_Row+Number_of_Payments,Header_Row)</definedName>
    <definedName name="Loan_Amount">'[1]Loan Amortization Schedule-Car'!$D$5</definedName>
    <definedName name="Loan_Start">'[1]Loan Amortization Schedule-Car'!$D$9</definedName>
    <definedName name="Loan_Years">'[1]Loan Amortization Schedule-Car'!$D$7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um_Pmt_Per_Year">'[1]Loan Amortization Schedule-Car'!$D$8</definedName>
    <definedName name="Number_of_Payments">MATCH(0.01,End_Bal,-1)+1</definedName>
    <definedName name="Pay_Num">'[1]Loan Amortization Schedule-Car'!$A$18:$A$497</definedName>
    <definedName name="Payment_Date">DATE(YEAR(Loan_Start),MONTH(Loan_Start)+Payment_Number,DAY(Loan_Start))</definedName>
    <definedName name="Princ">'[1]Loan Amortization Schedule-Car'!$G$18:$G$497</definedName>
    <definedName name="Print_Area_Reset">OFFSET(Full_Print,0,0,Last_Row)</definedName>
    <definedName name="RETIRE_AGE" hidden="1">'[1]401(k) planner'!$H$9</definedName>
    <definedName name="Sched_Pay">'[1]Loan Amortization Schedule-Car'!$D$18:$D$497</definedName>
    <definedName name="Scheduled_Extra_Payments">'[1]Loan Amortization Schedule-Car'!$D$10</definedName>
    <definedName name="Scheduled_Monthly_Payment">'[1]Loan Amortization Schedule-Car'!$J$5</definedName>
    <definedName name="Total_Pay">'[1]Loan Amortization Schedule-Car'!$F$18:$F$497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F28" i="1"/>
  <c r="D28" i="1"/>
  <c r="C28" i="1"/>
  <c r="H27" i="1"/>
  <c r="H26" i="1"/>
  <c r="H25" i="1"/>
  <c r="H24" i="1"/>
  <c r="H23" i="1"/>
  <c r="H22" i="1"/>
  <c r="P21" i="1"/>
  <c r="Q18" i="1" s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Q19" i="1" l="1"/>
  <c r="O10" i="1"/>
  <c r="O2" i="1"/>
  <c r="I18" i="1" s="1"/>
  <c r="H28" i="1"/>
  <c r="I19" i="1" l="1"/>
  <c r="I5" i="1"/>
  <c r="I6" i="1"/>
  <c r="I16" i="1"/>
  <c r="I24" i="1"/>
  <c r="I15" i="1"/>
  <c r="I11" i="1"/>
  <c r="I9" i="1"/>
  <c r="I3" i="1"/>
  <c r="I14" i="1"/>
  <c r="I12" i="1"/>
  <c r="I25" i="1"/>
  <c r="I28" i="1"/>
  <c r="O6" i="1"/>
  <c r="R19" i="1"/>
  <c r="R18" i="1"/>
  <c r="P10" i="1"/>
  <c r="I10" i="1"/>
  <c r="I26" i="1"/>
  <c r="I17" i="1"/>
  <c r="I22" i="1"/>
  <c r="I13" i="1"/>
  <c r="I27" i="1"/>
  <c r="I20" i="1"/>
  <c r="I21" i="1"/>
  <c r="I7" i="1"/>
  <c r="I23" i="1"/>
  <c r="I8" i="1"/>
  <c r="I4" i="1"/>
  <c r="K24" i="1" l="1"/>
  <c r="K15" i="1"/>
  <c r="K11" i="1"/>
  <c r="K9" i="1"/>
  <c r="K3" i="1"/>
  <c r="K25" i="1"/>
  <c r="K20" i="1"/>
  <c r="K16" i="1"/>
  <c r="K12" i="1"/>
  <c r="K10" i="1"/>
  <c r="P6" i="1"/>
  <c r="K4" i="1"/>
  <c r="K6" i="1"/>
  <c r="K21" i="1"/>
  <c r="K22" i="1"/>
  <c r="K17" i="1"/>
  <c r="K7" i="1"/>
  <c r="K13" i="1"/>
  <c r="K19" i="1"/>
  <c r="K8" i="1"/>
  <c r="K26" i="1"/>
  <c r="K18" i="1"/>
  <c r="K14" i="1"/>
  <c r="K5" i="1"/>
  <c r="K23" i="1"/>
  <c r="K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Lloyd, Brian (B.)</author>
  </authors>
  <commentList>
    <comment ref="O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Lloyd, Brian (B.):</t>
        </r>
        <r>
          <rPr>
            <sz val="9"/>
            <color indexed="81"/>
            <rFont val="Tahoma"/>
            <family val="2"/>
          </rPr>
          <t xml:space="preserve">
Does not include savings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Lloyd, Brian (B.):</t>
        </r>
        <r>
          <rPr>
            <sz val="9"/>
            <color indexed="81"/>
            <rFont val="Tahoma"/>
            <family val="2"/>
          </rPr>
          <t xml:space="preserve">
Includes Donna's gas
</t>
        </r>
      </text>
    </comment>
    <comment ref="R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Lloyd, Brian (B.):</t>
        </r>
        <r>
          <rPr>
            <sz val="9"/>
            <color indexed="81"/>
            <rFont val="Tahoma"/>
            <family val="2"/>
          </rPr>
          <t xml:space="preserve">
See below comment</t>
        </r>
      </text>
    </comment>
    <comment ref="R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Lloyd, Brian (B.):</t>
        </r>
        <r>
          <rPr>
            <sz val="9"/>
            <color indexed="81"/>
            <rFont val="Tahoma"/>
            <family val="2"/>
          </rPr>
          <t xml:space="preserve">
Includes Donna/Island fund. Not sure if this should</t>
        </r>
      </text>
    </comment>
    <comment ref="C2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Lloyd, Brian (B.):</t>
        </r>
        <r>
          <rPr>
            <sz val="9"/>
            <color indexed="81"/>
            <rFont val="Tahoma"/>
            <family val="2"/>
          </rPr>
          <t xml:space="preserve">
Deposit  $220, other $180 deposits automatically</t>
        </r>
      </text>
    </comment>
  </commentList>
</comments>
</file>

<file path=xl/sharedStrings.xml><?xml version="1.0" encoding="utf-8"?>
<sst xmlns="http://schemas.openxmlformats.org/spreadsheetml/2006/main" count="86" uniqueCount="64">
  <si>
    <t>Paid on</t>
  </si>
  <si>
    <t>Monthly Bills (Example)</t>
  </si>
  <si>
    <t>Weeks 
1-2</t>
  </si>
  <si>
    <t>Weeks 
3-4</t>
  </si>
  <si>
    <t>Monthly Bill Amount</t>
  </si>
  <si>
    <t>% of Monthly Income</t>
  </si>
  <si>
    <t>What this Means</t>
  </si>
  <si>
    <t>% of Monthly Bills</t>
  </si>
  <si>
    <t>Total Income Per Month</t>
  </si>
  <si>
    <t>Donna Gas</t>
  </si>
  <si>
    <t>Donna CC</t>
  </si>
  <si>
    <t>?</t>
  </si>
  <si>
    <t>15th</t>
  </si>
  <si>
    <t>Electric/Gas (DTE)</t>
  </si>
  <si>
    <r>
      <t xml:space="preserve">How to read this data: "My DTE bill is X% of my </t>
    </r>
    <r>
      <rPr>
        <sz val="12"/>
        <color rgb="FFFF0000"/>
        <rFont val="Arial"/>
        <family val="2"/>
      </rPr>
      <t xml:space="preserve">Monthly Total </t>
    </r>
    <r>
      <rPr>
        <b/>
        <sz val="12"/>
        <color rgb="FF7030A0"/>
        <rFont val="Arial"/>
        <family val="2"/>
      </rPr>
      <t>Income</t>
    </r>
  </si>
  <si>
    <r>
      <t xml:space="preserve">How to read this data: "My DTE bill is X% of my </t>
    </r>
    <r>
      <rPr>
        <sz val="12"/>
        <color rgb="FFFF0000"/>
        <rFont val="Arial"/>
        <family val="2"/>
      </rPr>
      <t xml:space="preserve">Monthly Total </t>
    </r>
    <r>
      <rPr>
        <b/>
        <sz val="12"/>
        <color theme="9" tint="-0.249977111117893"/>
        <rFont val="Arial"/>
        <family val="2"/>
      </rPr>
      <t>Bills</t>
    </r>
  </si>
  <si>
    <t>Comcast/Cable T.V</t>
  </si>
  <si>
    <t>Total Bills per Month</t>
  </si>
  <si>
    <t>Cell Phone</t>
  </si>
  <si>
    <t>Target</t>
  </si>
  <si>
    <t>Weekly</t>
  </si>
  <si>
    <t>&lt;45%</t>
  </si>
  <si>
    <t>Gas (car)</t>
  </si>
  <si>
    <t>Grocery</t>
  </si>
  <si>
    <t>Total SAVINGS Per Month</t>
  </si>
  <si>
    <t>Bi-Weekly</t>
  </si>
  <si>
    <t>Credit Cards 1 (Cap 1)</t>
  </si>
  <si>
    <t>as needed</t>
  </si>
  <si>
    <t>Credit Cards 2 (Visa)</t>
  </si>
  <si>
    <t>13-15%</t>
  </si>
  <si>
    <t>Credit Cards 3 (Amazon)</t>
  </si>
  <si>
    <t>Student Loan</t>
  </si>
  <si>
    <t>3 months</t>
  </si>
  <si>
    <t>Water</t>
  </si>
  <si>
    <t>1st</t>
  </si>
  <si>
    <t>Mortgage</t>
  </si>
  <si>
    <t>Car Insurance</t>
  </si>
  <si>
    <t>Insert Income Here</t>
  </si>
  <si>
    <t>$$$</t>
  </si>
  <si>
    <t>% of Income</t>
  </si>
  <si>
    <t>% of Bills Paid</t>
  </si>
  <si>
    <t>Person 1 Annual Income</t>
  </si>
  <si>
    <t>Person 2 Annual Income</t>
  </si>
  <si>
    <t>Church</t>
  </si>
  <si>
    <t>Additional Income</t>
  </si>
  <si>
    <t>Total Household Annual Income</t>
  </si>
  <si>
    <t>Med Bills</t>
  </si>
  <si>
    <t>Insurance Adj</t>
  </si>
  <si>
    <t>Car Note (add in Feb)</t>
  </si>
  <si>
    <t>*******</t>
  </si>
  <si>
    <t>Savings</t>
  </si>
  <si>
    <t>TOTAL MONTHLY BILLS</t>
  </si>
  <si>
    <t>How Much are you SAVING per month</t>
  </si>
  <si>
    <t>Person 1</t>
  </si>
  <si>
    <t>Person 2</t>
  </si>
  <si>
    <t>Child 1 care</t>
  </si>
  <si>
    <t>Child 1 School Lunch</t>
  </si>
  <si>
    <t>Child 2 College Savings</t>
  </si>
  <si>
    <t>Child 1 College savings</t>
  </si>
  <si>
    <t>Child 2 care</t>
  </si>
  <si>
    <t>2019 Goal- Reduce Monthly bills by 5%</t>
  </si>
  <si>
    <t>$257 per month Reduction</t>
  </si>
  <si>
    <t>Parent 1 School</t>
  </si>
  <si>
    <t>Parent 2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</si>
</sst>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7030A0"/>
      <name val="Arial"/>
      <family val="2"/>
    </font>
    <font>
      <b/>
      <sz val="12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3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8" xfId="0" applyFont="1" applyFill="1" applyBorder="1" applyAlignment="1">
      <alignment horizontal="center" wrapText="1"/>
    </xf>
    <xf numFmtId="164" fontId="3" fillId="0" borderId="6" xfId="0" applyNumberFormat="1" applyFont="1" applyBorder="1"/>
    <xf numFmtId="0" fontId="4" fillId="4" borderId="11" xfId="0" applyFont="1" applyFill="1" applyBorder="1" applyProtection="1">
      <protection locked="0"/>
    </xf>
    <xf numFmtId="164" fontId="4" fillId="4" borderId="6" xfId="1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164" fontId="4" fillId="5" borderId="9" xfId="1" applyNumberFormat="1" applyFont="1" applyFill="1" applyBorder="1" applyProtection="1">
      <protection locked="0"/>
    </xf>
    <xf numFmtId="10" fontId="4" fillId="4" borderId="12" xfId="2" applyNumberFormat="1" applyFont="1" applyFill="1" applyBorder="1" applyProtection="1">
      <protection locked="0"/>
    </xf>
    <xf numFmtId="0" fontId="4" fillId="0" borderId="0" xfId="0" applyFont="1"/>
    <xf numFmtId="0" fontId="4" fillId="0" borderId="11" xfId="0" applyFont="1" applyBorder="1" applyProtection="1">
      <protection locked="0"/>
    </xf>
    <xf numFmtId="164" fontId="4" fillId="0" borderId="6" xfId="1" applyNumberFormat="1" applyFont="1" applyBorder="1" applyProtection="1">
      <protection locked="0"/>
    </xf>
    <xf numFmtId="164" fontId="4" fillId="5" borderId="14" xfId="1" applyNumberFormat="1" applyFont="1" applyFill="1" applyBorder="1" applyProtection="1">
      <protection locked="0"/>
    </xf>
    <xf numFmtId="10" fontId="4" fillId="0" borderId="15" xfId="2" applyNumberFormat="1" applyFont="1" applyFill="1" applyBorder="1" applyProtection="1">
      <protection locked="0"/>
    </xf>
    <xf numFmtId="10" fontId="4" fillId="4" borderId="15" xfId="2" applyNumberFormat="1" applyFont="1" applyFill="1" applyBorder="1" applyProtection="1">
      <protection locked="0"/>
    </xf>
    <xf numFmtId="0" fontId="8" fillId="6" borderId="5" xfId="0" applyFont="1" applyFill="1" applyBorder="1" applyAlignment="1">
      <alignment vertical="center"/>
    </xf>
    <xf numFmtId="164" fontId="3" fillId="0" borderId="18" xfId="0" applyNumberFormat="1" applyFont="1" applyBorder="1"/>
    <xf numFmtId="165" fontId="3" fillId="0" borderId="19" xfId="2" applyNumberFormat="1" applyFont="1" applyBorder="1"/>
    <xf numFmtId="0" fontId="8" fillId="6" borderId="13" xfId="0" applyFont="1" applyFill="1" applyBorder="1" applyAlignment="1">
      <alignment vertical="center"/>
    </xf>
    <xf numFmtId="9" fontId="8" fillId="6" borderId="10" xfId="0" applyNumberFormat="1" applyFont="1" applyFill="1" applyBorder="1" applyAlignment="1">
      <alignment horizontal="center" vertic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164" fontId="4" fillId="0" borderId="22" xfId="1" applyNumberFormat="1" applyFont="1" applyBorder="1"/>
    <xf numFmtId="164" fontId="3" fillId="5" borderId="23" xfId="1" applyNumberFormat="1" applyFont="1" applyFill="1" applyBorder="1" applyProtection="1">
      <protection locked="0"/>
    </xf>
    <xf numFmtId="9" fontId="0" fillId="0" borderId="2" xfId="2" applyNumberFormat="1" applyFont="1" applyBorder="1"/>
    <xf numFmtId="9" fontId="0" fillId="0" borderId="24" xfId="2" applyNumberFormat="1" applyFont="1" applyBorder="1"/>
    <xf numFmtId="9" fontId="0" fillId="0" borderId="22" xfId="2" applyFont="1" applyBorder="1"/>
    <xf numFmtId="9" fontId="0" fillId="0" borderId="25" xfId="2" applyNumberFormat="1" applyFont="1" applyBorder="1"/>
    <xf numFmtId="0" fontId="0" fillId="0" borderId="18" xfId="0" applyBorder="1"/>
    <xf numFmtId="0" fontId="0" fillId="0" borderId="19" xfId="0" applyBorder="1"/>
    <xf numFmtId="0" fontId="4" fillId="7" borderId="11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6" borderId="30" xfId="0" applyFont="1" applyFill="1" applyBorder="1" applyProtection="1">
      <protection locked="0"/>
    </xf>
    <xf numFmtId="164" fontId="4" fillId="6" borderId="6" xfId="1" applyNumberFormat="1" applyFont="1" applyFill="1" applyBorder="1" applyProtection="1">
      <protection locked="0"/>
    </xf>
    <xf numFmtId="0" fontId="4" fillId="0" borderId="30" xfId="0" applyFont="1" applyFill="1" applyBorder="1" applyProtection="1">
      <protection locked="0"/>
    </xf>
    <xf numFmtId="0" fontId="4" fillId="8" borderId="30" xfId="0" applyFont="1" applyFill="1" applyBorder="1" applyProtection="1">
      <protection locked="0"/>
    </xf>
    <xf numFmtId="164" fontId="4" fillId="8" borderId="6" xfId="1" applyNumberFormat="1" applyFont="1" applyFill="1" applyBorder="1" applyProtection="1">
      <protection locked="0"/>
    </xf>
    <xf numFmtId="0" fontId="3" fillId="0" borderId="32" xfId="0" applyFont="1" applyBorder="1"/>
    <xf numFmtId="164" fontId="3" fillId="0" borderId="33" xfId="1" applyNumberFormat="1" applyFont="1" applyBorder="1"/>
    <xf numFmtId="0" fontId="3" fillId="3" borderId="6" xfId="0" applyFont="1" applyFill="1" applyBorder="1" applyProtection="1">
      <protection locked="0"/>
    </xf>
    <xf numFmtId="164" fontId="3" fillId="0" borderId="14" xfId="1" applyNumberFormat="1" applyFont="1" applyBorder="1"/>
    <xf numFmtId="10" fontId="3" fillId="0" borderId="34" xfId="2" applyNumberFormat="1" applyFont="1" applyFill="1" applyBorder="1" applyProtection="1">
      <protection locked="0"/>
    </xf>
    <xf numFmtId="10" fontId="4" fillId="0" borderId="34" xfId="2" applyNumberFormat="1" applyFont="1" applyFill="1" applyBorder="1" applyProtection="1">
      <protection locked="0"/>
    </xf>
    <xf numFmtId="164" fontId="3" fillId="0" borderId="19" xfId="0" applyNumberFormat="1" applyFont="1" applyBorder="1" applyAlignment="1">
      <alignment vertical="center"/>
    </xf>
    <xf numFmtId="0" fontId="4" fillId="2" borderId="35" xfId="0" applyFont="1" applyFill="1" applyBorder="1"/>
    <xf numFmtId="0" fontId="4" fillId="2" borderId="0" xfId="0" applyFont="1" applyFill="1" applyBorder="1"/>
    <xf numFmtId="164" fontId="4" fillId="5" borderId="34" xfId="0" applyNumberFormat="1" applyFont="1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9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10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165" fontId="4" fillId="4" borderId="13" xfId="2" applyNumberFormat="1" applyFont="1" applyFill="1" applyBorder="1" applyAlignment="1" applyProtection="1">
      <alignment horizontal="center" vertical="center" wrapText="1"/>
      <protection locked="0"/>
    </xf>
    <xf numFmtId="165" fontId="4" fillId="4" borderId="10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</xdr:colOff>
      <xdr:row>28</xdr:row>
      <xdr:rowOff>15241</xdr:rowOff>
    </xdr:from>
    <xdr:to>
      <xdr:col>7</xdr:col>
      <xdr:colOff>952500</xdr:colOff>
      <xdr:row>32</xdr:row>
      <xdr:rowOff>84668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6141296" y="5791625"/>
          <a:ext cx="854287" cy="8686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762001</xdr:colOff>
      <xdr:row>31</xdr:row>
      <xdr:rowOff>25400</xdr:rowOff>
    </xdr:from>
    <xdr:to>
      <xdr:col>1</xdr:col>
      <xdr:colOff>1630681</xdr:colOff>
      <xdr:row>35</xdr:row>
      <xdr:rowOff>94827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1401657" y="6396144"/>
          <a:ext cx="854287" cy="8686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126998</xdr:colOff>
      <xdr:row>4</xdr:row>
      <xdr:rowOff>50800</xdr:rowOff>
    </xdr:from>
    <xdr:to>
      <xdr:col>9</xdr:col>
      <xdr:colOff>838199</xdr:colOff>
      <xdr:row>7</xdr:row>
      <xdr:rowOff>67733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280398" y="1056640"/>
          <a:ext cx="711201" cy="626533"/>
        </a:xfrm>
        <a:prstGeom prst="lef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67733</xdr:colOff>
      <xdr:row>4</xdr:row>
      <xdr:rowOff>42333</xdr:rowOff>
    </xdr:from>
    <xdr:to>
      <xdr:col>11</xdr:col>
      <xdr:colOff>778934</xdr:colOff>
      <xdr:row>7</xdr:row>
      <xdr:rowOff>59266</xdr:rowOff>
    </xdr:to>
    <xdr:sp macro="" textlink="">
      <xdr:nvSpPr>
        <xdr:cNvPr id="5" name="Left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514753" y="1048173"/>
          <a:ext cx="711201" cy="626533"/>
        </a:xfrm>
        <a:prstGeom prst="lef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59266</xdr:colOff>
      <xdr:row>14</xdr:row>
      <xdr:rowOff>150630</xdr:rowOff>
    </xdr:from>
    <xdr:to>
      <xdr:col>20</xdr:col>
      <xdr:colOff>519224</xdr:colOff>
      <xdr:row>22</xdr:row>
      <xdr:rowOff>16996</xdr:rowOff>
    </xdr:to>
    <xdr:sp macro="" textlink="">
      <xdr:nvSpPr>
        <xdr:cNvPr id="6" name="Left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379526" y="3152910"/>
          <a:ext cx="1679158" cy="148180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r>
            <a:rPr lang="en-US" sz="1100"/>
            <a:t>Input Data</a:t>
          </a:r>
        </a:p>
      </xdr:txBody>
    </xdr:sp>
    <xdr:clientData/>
  </xdr:twoCellAnchor>
  <xdr:twoCellAnchor editAs="oneCell">
    <xdr:from>
      <xdr:col>7</xdr:col>
      <xdr:colOff>117687</xdr:colOff>
      <xdr:row>29</xdr:row>
      <xdr:rowOff>32175</xdr:rowOff>
    </xdr:from>
    <xdr:to>
      <xdr:col>7</xdr:col>
      <xdr:colOff>891946</xdr:colOff>
      <xdr:row>30</xdr:row>
      <xdr:rowOff>145698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7967" y="6013875"/>
          <a:ext cx="774259" cy="302118"/>
        </a:xfrm>
        <a:prstGeom prst="rect">
          <a:avLst/>
        </a:prstGeom>
      </xdr:spPr>
    </xdr:pic>
    <xdr:clientData/>
  </xdr:twoCellAnchor>
  <xdr:twoCellAnchor editAs="oneCell">
    <xdr:from>
      <xdr:col>1</xdr:col>
      <xdr:colOff>812801</xdr:colOff>
      <xdr:row>32</xdr:row>
      <xdr:rowOff>33866</xdr:rowOff>
    </xdr:from>
    <xdr:to>
      <xdr:col>1</xdr:col>
      <xdr:colOff>1587060</xdr:colOff>
      <xdr:row>33</xdr:row>
      <xdr:rowOff>147388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5261" y="6602306"/>
          <a:ext cx="774259" cy="302117"/>
        </a:xfrm>
        <a:prstGeom prst="rect">
          <a:avLst/>
        </a:prstGeom>
      </xdr:spPr>
    </xdr:pic>
    <xdr:clientData/>
  </xdr:twoCellAnchor>
  <xdr:twoCellAnchor>
    <xdr:from>
      <xdr:col>13</xdr:col>
      <xdr:colOff>180975</xdr:colOff>
      <xdr:row>12</xdr:row>
      <xdr:rowOff>28574</xdr:rowOff>
    </xdr:from>
    <xdr:to>
      <xdr:col>13</xdr:col>
      <xdr:colOff>542925</xdr:colOff>
      <xdr:row>13</xdr:row>
      <xdr:rowOff>161924</xdr:rowOff>
    </xdr:to>
    <xdr:sp macro="" textlink="">
      <xdr:nvSpPr>
        <xdr:cNvPr id="9" name="5-Point Sta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172950" y="2666999"/>
          <a:ext cx="361950" cy="333375"/>
        </a:xfrm>
        <a:prstGeom prst="star5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12</xdr:row>
      <xdr:rowOff>19050</xdr:rowOff>
    </xdr:from>
    <xdr:to>
      <xdr:col>16</xdr:col>
      <xdr:colOff>361950</xdr:colOff>
      <xdr:row>13</xdr:row>
      <xdr:rowOff>152400</xdr:rowOff>
    </xdr:to>
    <xdr:sp macro="" textlink="">
      <xdr:nvSpPr>
        <xdr:cNvPr id="10" name="5-Point Sta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592425" y="2657475"/>
          <a:ext cx="361950" cy="333375"/>
        </a:xfrm>
        <a:prstGeom prst="star5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y%20Documnents\Other\Home\Home%20Money\Life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ings"/>
      <sheetName val="401(k) planner"/>
      <sheetName val="Loan Amortization Schedule-Car"/>
      <sheetName val="Life Bills"/>
      <sheetName val="YoY Bills"/>
      <sheetName val="Student Loan"/>
    </sheetNames>
    <sheetDataSet>
      <sheetData sheetId="0"/>
      <sheetData sheetId="1">
        <row r="9">
          <cell r="H9">
            <v>67</v>
          </cell>
        </row>
      </sheetData>
      <sheetData sheetId="2">
        <row r="1">
          <cell r="A1" t="str">
            <v>Loan Amortization Schedule</v>
          </cell>
        </row>
        <row r="4">
          <cell r="B4" t="str">
            <v>Enter values</v>
          </cell>
          <cell r="H4" t="str">
            <v>Loan summary</v>
          </cell>
        </row>
        <row r="5">
          <cell r="C5" t="str">
            <v>Loan amount</v>
          </cell>
          <cell r="D5">
            <v>14997</v>
          </cell>
          <cell r="I5" t="str">
            <v>Scheduled payment</v>
          </cell>
          <cell r="J5">
            <v>231.22970104652927</v>
          </cell>
        </row>
        <row r="6">
          <cell r="C6" t="str">
            <v>Annual interest rate</v>
          </cell>
          <cell r="D6">
            <v>3.5000000000000003E-2</v>
          </cell>
          <cell r="I6" t="str">
            <v>Scheduled number of payments</v>
          </cell>
          <cell r="J6">
            <v>72</v>
          </cell>
        </row>
        <row r="7">
          <cell r="C7" t="str">
            <v>Loan period in years</v>
          </cell>
          <cell r="D7">
            <v>6</v>
          </cell>
          <cell r="I7" t="str">
            <v>Actual number of payments</v>
          </cell>
          <cell r="J7">
            <v>66</v>
          </cell>
        </row>
        <row r="8">
          <cell r="C8" t="str">
            <v>Number of payments per year</v>
          </cell>
          <cell r="D8">
            <v>12</v>
          </cell>
          <cell r="I8" t="str">
            <v>Total early payments</v>
          </cell>
          <cell r="J8">
            <v>1300</v>
          </cell>
        </row>
        <row r="9">
          <cell r="C9" t="str">
            <v>Start date of loan</v>
          </cell>
          <cell r="D9">
            <v>41791</v>
          </cell>
          <cell r="I9" t="str">
            <v>Total interest</v>
          </cell>
          <cell r="J9">
            <v>1504.2035598804084</v>
          </cell>
        </row>
        <row r="10">
          <cell r="C10" t="str">
            <v>Optional extra payments</v>
          </cell>
          <cell r="D10">
            <v>20</v>
          </cell>
        </row>
        <row r="12">
          <cell r="B12" t="str">
            <v>Lender name:</v>
          </cell>
          <cell r="C12" t="str">
            <v>5/3 Bank</v>
          </cell>
        </row>
        <row r="16">
          <cell r="A16" t="str">
            <v>Pmt. No.</v>
          </cell>
          <cell r="B16" t="str">
            <v>Payment Date</v>
          </cell>
          <cell r="C16" t="str">
            <v>Beginning Balance</v>
          </cell>
          <cell r="D16" t="str">
            <v>Scheduled Payment</v>
          </cell>
          <cell r="E16" t="str">
            <v>Extra Payment</v>
          </cell>
          <cell r="F16" t="str">
            <v>Total Payment</v>
          </cell>
          <cell r="G16" t="str">
            <v>Principal</v>
          </cell>
          <cell r="H16" t="str">
            <v>Interest</v>
          </cell>
          <cell r="I16" t="str">
            <v>Ending Balance</v>
          </cell>
          <cell r="J16" t="str">
            <v>Cumulative Interest</v>
          </cell>
        </row>
        <row r="18">
          <cell r="A18">
            <v>1</v>
          </cell>
          <cell r="B18">
            <v>41821</v>
          </cell>
          <cell r="C18">
            <v>14997</v>
          </cell>
          <cell r="D18">
            <v>231.22970104652927</v>
          </cell>
          <cell r="E18">
            <v>20</v>
          </cell>
          <cell r="F18">
            <v>251.22970104652927</v>
          </cell>
          <cell r="G18">
            <v>207.48845104652926</v>
          </cell>
          <cell r="H18">
            <v>43.741250000000001</v>
          </cell>
          <cell r="I18">
            <v>14789.511548953471</v>
          </cell>
          <cell r="J18">
            <v>43.741250000000001</v>
          </cell>
        </row>
        <row r="19">
          <cell r="A19">
            <v>2</v>
          </cell>
          <cell r="B19">
            <v>41852</v>
          </cell>
          <cell r="C19">
            <v>14789.511548953471</v>
          </cell>
          <cell r="D19">
            <v>231.22970104652927</v>
          </cell>
          <cell r="E19">
            <v>20</v>
          </cell>
          <cell r="F19">
            <v>251.22970104652927</v>
          </cell>
          <cell r="G19">
            <v>208.09362569541497</v>
          </cell>
          <cell r="H19">
            <v>43.136075351114293</v>
          </cell>
          <cell r="I19">
            <v>14581.417923258055</v>
          </cell>
          <cell r="J19">
            <v>86.877325351114294</v>
          </cell>
        </row>
        <row r="20">
          <cell r="A20">
            <v>3</v>
          </cell>
          <cell r="B20">
            <v>41883</v>
          </cell>
          <cell r="C20">
            <v>14581.417923258055</v>
          </cell>
          <cell r="D20">
            <v>231.22970104652927</v>
          </cell>
          <cell r="E20">
            <v>20</v>
          </cell>
          <cell r="F20">
            <v>251.22970104652927</v>
          </cell>
          <cell r="G20">
            <v>208.7005654370266</v>
          </cell>
          <cell r="H20">
            <v>42.529135609502667</v>
          </cell>
          <cell r="I20">
            <v>14372.71735782103</v>
          </cell>
          <cell r="J20">
            <v>129.40646096061695</v>
          </cell>
        </row>
        <row r="21">
          <cell r="A21">
            <v>4</v>
          </cell>
          <cell r="B21">
            <v>41913</v>
          </cell>
          <cell r="C21">
            <v>14372.71735782103</v>
          </cell>
          <cell r="D21">
            <v>231.22970104652927</v>
          </cell>
          <cell r="E21">
            <v>20</v>
          </cell>
          <cell r="F21">
            <v>251.22970104652927</v>
          </cell>
          <cell r="G21">
            <v>209.30927541955126</v>
          </cell>
          <cell r="H21">
            <v>41.920425626978009</v>
          </cell>
          <cell r="I21">
            <v>14163.408082401478</v>
          </cell>
          <cell r="J21">
            <v>171.32688658759497</v>
          </cell>
        </row>
        <row r="22">
          <cell r="A22">
            <v>5</v>
          </cell>
          <cell r="B22">
            <v>41944</v>
          </cell>
          <cell r="C22">
            <v>14163.408082401478</v>
          </cell>
          <cell r="D22">
            <v>231.22970104652927</v>
          </cell>
          <cell r="E22">
            <v>20</v>
          </cell>
          <cell r="F22">
            <v>251.22970104652927</v>
          </cell>
          <cell r="G22">
            <v>209.91976080619162</v>
          </cell>
          <cell r="H22">
            <v>41.309940240337646</v>
          </cell>
          <cell r="I22">
            <v>13953.488321595287</v>
          </cell>
          <cell r="J22">
            <v>212.63682682793262</v>
          </cell>
        </row>
        <row r="23">
          <cell r="A23">
            <v>6</v>
          </cell>
          <cell r="B23">
            <v>41974</v>
          </cell>
          <cell r="C23">
            <v>13953.488321595287</v>
          </cell>
          <cell r="D23">
            <v>231.22970104652927</v>
          </cell>
          <cell r="E23">
            <v>20</v>
          </cell>
          <cell r="F23">
            <v>251.22970104652927</v>
          </cell>
          <cell r="G23">
            <v>210.53202677520969</v>
          </cell>
          <cell r="H23">
            <v>40.697674271319592</v>
          </cell>
          <cell r="I23">
            <v>13742.956294820076</v>
          </cell>
          <cell r="J23">
            <v>253.33450109925221</v>
          </cell>
        </row>
        <row r="24">
          <cell r="A24">
            <v>7</v>
          </cell>
          <cell r="B24">
            <v>42005</v>
          </cell>
          <cell r="C24">
            <v>13742.956294820076</v>
          </cell>
          <cell r="D24">
            <v>231.22970104652927</v>
          </cell>
          <cell r="E24">
            <v>20</v>
          </cell>
          <cell r="F24">
            <v>251.22970104652927</v>
          </cell>
          <cell r="G24">
            <v>211.1460785199707</v>
          </cell>
          <cell r="H24">
            <v>40.083622526558564</v>
          </cell>
          <cell r="I24">
            <v>13531.810216300106</v>
          </cell>
          <cell r="J24">
            <v>293.41812362581078</v>
          </cell>
        </row>
        <row r="25">
          <cell r="A25">
            <v>8</v>
          </cell>
          <cell r="B25">
            <v>42036</v>
          </cell>
          <cell r="C25">
            <v>13531.810216300106</v>
          </cell>
          <cell r="D25">
            <v>231.22970104652927</v>
          </cell>
          <cell r="E25">
            <v>20</v>
          </cell>
          <cell r="F25">
            <v>251.22970104652927</v>
          </cell>
          <cell r="G25">
            <v>211.76192124898728</v>
          </cell>
          <cell r="H25">
            <v>39.467779797541979</v>
          </cell>
          <cell r="I25">
            <v>13320.048295051118</v>
          </cell>
          <cell r="J25">
            <v>332.88590342335277</v>
          </cell>
        </row>
        <row r="26">
          <cell r="A26">
            <v>9</v>
          </cell>
          <cell r="B26">
            <v>42064</v>
          </cell>
          <cell r="C26">
            <v>13320.048295051118</v>
          </cell>
          <cell r="D26">
            <v>231.22970104652927</v>
          </cell>
          <cell r="E26">
            <v>20</v>
          </cell>
          <cell r="F26">
            <v>251.22970104652927</v>
          </cell>
          <cell r="G26">
            <v>212.3795601859635</v>
          </cell>
          <cell r="H26">
            <v>38.850140860565766</v>
          </cell>
          <cell r="I26">
            <v>13107.668734865154</v>
          </cell>
          <cell r="J26">
            <v>371.73604428391855</v>
          </cell>
        </row>
        <row r="27">
          <cell r="A27">
            <v>10</v>
          </cell>
          <cell r="B27">
            <v>42095</v>
          </cell>
          <cell r="C27">
            <v>13107.668734865154</v>
          </cell>
          <cell r="D27">
            <v>231.22970104652927</v>
          </cell>
          <cell r="E27">
            <v>20</v>
          </cell>
          <cell r="F27">
            <v>251.22970104652927</v>
          </cell>
          <cell r="G27">
            <v>212.99900056983924</v>
          </cell>
          <cell r="H27">
            <v>38.230700476690039</v>
          </cell>
          <cell r="I27">
            <v>12894.669734295314</v>
          </cell>
          <cell r="J27">
            <v>409.96674476060861</v>
          </cell>
        </row>
        <row r="28">
          <cell r="A28">
            <v>11</v>
          </cell>
          <cell r="B28">
            <v>42125</v>
          </cell>
          <cell r="C28">
            <v>12894.669734295314</v>
          </cell>
          <cell r="D28">
            <v>231.22970104652927</v>
          </cell>
          <cell r="E28">
            <v>20</v>
          </cell>
          <cell r="F28">
            <v>251.22970104652927</v>
          </cell>
          <cell r="G28">
            <v>213.6202476548346</v>
          </cell>
          <cell r="H28">
            <v>37.609453391694665</v>
          </cell>
          <cell r="I28">
            <v>12681.049486640479</v>
          </cell>
          <cell r="J28">
            <v>447.57619815230328</v>
          </cell>
        </row>
        <row r="29">
          <cell r="A29">
            <v>12</v>
          </cell>
          <cell r="B29">
            <v>42156</v>
          </cell>
          <cell r="C29">
            <v>12681.049486640479</v>
          </cell>
          <cell r="D29">
            <v>231.22970104652927</v>
          </cell>
          <cell r="E29">
            <v>20</v>
          </cell>
          <cell r="F29">
            <v>251.22970104652927</v>
          </cell>
          <cell r="G29">
            <v>214.24330671049455</v>
          </cell>
          <cell r="H29">
            <v>36.986394336034735</v>
          </cell>
          <cell r="I29">
            <v>12466.806179929985</v>
          </cell>
          <cell r="J29">
            <v>484.562592488338</v>
          </cell>
        </row>
        <row r="30">
          <cell r="A30">
            <v>13</v>
          </cell>
          <cell r="B30">
            <v>42186</v>
          </cell>
          <cell r="C30">
            <v>12466.806179929985</v>
          </cell>
          <cell r="D30">
            <v>231.22970104652927</v>
          </cell>
          <cell r="E30">
            <v>20</v>
          </cell>
          <cell r="F30">
            <v>251.22970104652927</v>
          </cell>
          <cell r="G30">
            <v>214.86818302173347</v>
          </cell>
          <cell r="H30">
            <v>36.361518024795792</v>
          </cell>
          <cell r="I30">
            <v>12251.937996908251</v>
          </cell>
          <cell r="J30">
            <v>520.92411051313377</v>
          </cell>
        </row>
        <row r="31">
          <cell r="A31">
            <v>14</v>
          </cell>
          <cell r="B31">
            <v>42217</v>
          </cell>
          <cell r="C31">
            <v>12251.937996908251</v>
          </cell>
          <cell r="D31">
            <v>231.22970104652927</v>
          </cell>
          <cell r="E31">
            <v>20</v>
          </cell>
          <cell r="F31">
            <v>251.22970104652927</v>
          </cell>
          <cell r="G31">
            <v>215.4948818888802</v>
          </cell>
          <cell r="H31">
            <v>35.734819157649071</v>
          </cell>
          <cell r="I31">
            <v>12036.44311501937</v>
          </cell>
          <cell r="J31">
            <v>556.65892967078287</v>
          </cell>
        </row>
        <row r="32">
          <cell r="A32">
            <v>15</v>
          </cell>
          <cell r="B32">
            <v>42248</v>
          </cell>
          <cell r="C32">
            <v>12036.44311501937</v>
          </cell>
          <cell r="D32">
            <v>231.22970104652927</v>
          </cell>
          <cell r="E32">
            <v>20</v>
          </cell>
          <cell r="F32">
            <v>251.22970104652927</v>
          </cell>
          <cell r="G32">
            <v>216.12340862772277</v>
          </cell>
          <cell r="H32">
            <v>35.106292418806497</v>
          </cell>
          <cell r="I32">
            <v>11820.319706391647</v>
          </cell>
          <cell r="J32">
            <v>591.76522208958932</v>
          </cell>
        </row>
        <row r="33">
          <cell r="A33">
            <v>16</v>
          </cell>
          <cell r="B33">
            <v>42278</v>
          </cell>
          <cell r="C33">
            <v>11820.319706391647</v>
          </cell>
          <cell r="D33">
            <v>231.22970104652927</v>
          </cell>
          <cell r="E33">
            <v>20</v>
          </cell>
          <cell r="F33">
            <v>251.22970104652927</v>
          </cell>
          <cell r="G33">
            <v>216.75376856955364</v>
          </cell>
          <cell r="H33">
            <v>34.475932476975636</v>
          </cell>
          <cell r="I33">
            <v>11603.565937822093</v>
          </cell>
          <cell r="J33">
            <v>626.241154566565</v>
          </cell>
        </row>
        <row r="34">
          <cell r="A34">
            <v>17</v>
          </cell>
          <cell r="B34">
            <v>42309</v>
          </cell>
          <cell r="C34">
            <v>11603.565937822093</v>
          </cell>
          <cell r="D34">
            <v>231.22970104652927</v>
          </cell>
          <cell r="E34">
            <v>20</v>
          </cell>
          <cell r="F34">
            <v>251.22970104652927</v>
          </cell>
          <cell r="G34">
            <v>217.38596706121484</v>
          </cell>
          <cell r="H34">
            <v>33.843733985314444</v>
          </cell>
          <cell r="I34">
            <v>11386.179970760879</v>
          </cell>
          <cell r="J34">
            <v>660.08488855187943</v>
          </cell>
        </row>
        <row r="35">
          <cell r="A35">
            <v>18</v>
          </cell>
          <cell r="B35">
            <v>42339</v>
          </cell>
          <cell r="C35">
            <v>11386.179970760879</v>
          </cell>
          <cell r="D35">
            <v>231.22970104652927</v>
          </cell>
          <cell r="E35">
            <v>20</v>
          </cell>
          <cell r="F35">
            <v>251.22970104652927</v>
          </cell>
          <cell r="G35">
            <v>218.02000946514337</v>
          </cell>
          <cell r="H35">
            <v>33.209691581385904</v>
          </cell>
          <cell r="I35">
            <v>11168.159961295736</v>
          </cell>
          <cell r="J35">
            <v>693.2945801332653</v>
          </cell>
        </row>
        <row r="36">
          <cell r="A36">
            <v>19</v>
          </cell>
          <cell r="B36">
            <v>42370</v>
          </cell>
          <cell r="C36">
            <v>11168.159961295736</v>
          </cell>
          <cell r="D36">
            <v>231.22970104652927</v>
          </cell>
          <cell r="E36">
            <v>20</v>
          </cell>
          <cell r="F36">
            <v>251.22970104652927</v>
          </cell>
          <cell r="G36">
            <v>218.65590115941671</v>
          </cell>
          <cell r="H36">
            <v>32.573799887112564</v>
          </cell>
          <cell r="I36">
            <v>10949.50406013632</v>
          </cell>
          <cell r="J36">
            <v>725.86838002037791</v>
          </cell>
        </row>
        <row r="37">
          <cell r="A37">
            <v>20</v>
          </cell>
          <cell r="B37">
            <v>42401</v>
          </cell>
          <cell r="C37">
            <v>10949.50406013632</v>
          </cell>
          <cell r="D37">
            <v>231.22970104652927</v>
          </cell>
          <cell r="E37">
            <v>20</v>
          </cell>
          <cell r="F37">
            <v>251.22970104652927</v>
          </cell>
          <cell r="G37">
            <v>219.29364753779834</v>
          </cell>
          <cell r="H37">
            <v>31.936053508730936</v>
          </cell>
          <cell r="I37">
            <v>10730.210412598521</v>
          </cell>
          <cell r="J37">
            <v>757.80443352910879</v>
          </cell>
        </row>
        <row r="38">
          <cell r="A38">
            <v>21</v>
          </cell>
          <cell r="B38">
            <v>42430</v>
          </cell>
          <cell r="C38">
            <v>10730.210412598521</v>
          </cell>
          <cell r="D38">
            <v>231.22970104652927</v>
          </cell>
          <cell r="E38">
            <v>20</v>
          </cell>
          <cell r="F38">
            <v>251.22970104652927</v>
          </cell>
          <cell r="G38">
            <v>219.93325400978358</v>
          </cell>
          <cell r="H38">
            <v>31.29644703674569</v>
          </cell>
          <cell r="I38">
            <v>10510.277158588737</v>
          </cell>
          <cell r="J38">
            <v>789.10088056585448</v>
          </cell>
        </row>
        <row r="39">
          <cell r="A39">
            <v>22</v>
          </cell>
          <cell r="B39">
            <v>42461</v>
          </cell>
          <cell r="C39">
            <v>10510.277158588737</v>
          </cell>
          <cell r="D39">
            <v>231.22970104652927</v>
          </cell>
          <cell r="E39">
            <v>20</v>
          </cell>
          <cell r="F39">
            <v>251.22970104652927</v>
          </cell>
          <cell r="G39">
            <v>220.57472600064546</v>
          </cell>
          <cell r="H39">
            <v>30.654975045883816</v>
          </cell>
          <cell r="I39">
            <v>10289.702432588092</v>
          </cell>
          <cell r="J39">
            <v>819.7558556117383</v>
          </cell>
        </row>
        <row r="40">
          <cell r="A40">
            <v>23</v>
          </cell>
          <cell r="B40">
            <v>42491</v>
          </cell>
          <cell r="C40">
            <v>10289.702432588092</v>
          </cell>
          <cell r="D40">
            <v>231.22970104652927</v>
          </cell>
          <cell r="E40">
            <v>20</v>
          </cell>
          <cell r="F40">
            <v>251.22970104652927</v>
          </cell>
          <cell r="G40">
            <v>221.21806895148066</v>
          </cell>
          <cell r="H40">
            <v>30.011632095048608</v>
          </cell>
          <cell r="I40">
            <v>10068.484363636611</v>
          </cell>
          <cell r="J40">
            <v>849.76748770678694</v>
          </cell>
        </row>
        <row r="41">
          <cell r="A41">
            <v>24</v>
          </cell>
          <cell r="B41">
            <v>42522</v>
          </cell>
          <cell r="C41">
            <v>10068.484363636611</v>
          </cell>
          <cell r="D41">
            <v>231.22970104652927</v>
          </cell>
          <cell r="E41">
            <v>20</v>
          </cell>
          <cell r="F41">
            <v>251.22970104652927</v>
          </cell>
          <cell r="G41">
            <v>221.86328831925582</v>
          </cell>
          <cell r="H41">
            <v>29.366412727273453</v>
          </cell>
          <cell r="I41">
            <v>9846.6210753173564</v>
          </cell>
          <cell r="J41">
            <v>879.13390043406037</v>
          </cell>
        </row>
        <row r="42">
          <cell r="A42">
            <v>25</v>
          </cell>
          <cell r="B42">
            <v>42552</v>
          </cell>
          <cell r="C42">
            <v>9846.6210753173564</v>
          </cell>
          <cell r="D42">
            <v>231.22970104652927</v>
          </cell>
          <cell r="E42">
            <v>20</v>
          </cell>
          <cell r="F42">
            <v>251.22970104652927</v>
          </cell>
          <cell r="G42">
            <v>222.51038957685364</v>
          </cell>
          <cell r="H42">
            <v>28.719311469675628</v>
          </cell>
          <cell r="I42">
            <v>9624.110685740503</v>
          </cell>
          <cell r="J42">
            <v>907.853211903736</v>
          </cell>
        </row>
        <row r="43">
          <cell r="A43">
            <v>26</v>
          </cell>
          <cell r="B43">
            <v>42583</v>
          </cell>
          <cell r="C43">
            <v>9624.110685740503</v>
          </cell>
          <cell r="D43">
            <v>231.22970104652927</v>
          </cell>
          <cell r="E43">
            <v>20</v>
          </cell>
          <cell r="F43">
            <v>251.22970104652927</v>
          </cell>
          <cell r="G43">
            <v>223.15937821311945</v>
          </cell>
          <cell r="H43">
            <v>28.070322833409804</v>
          </cell>
          <cell r="I43">
            <v>9400.9513075273826</v>
          </cell>
          <cell r="J43">
            <v>935.92353473714581</v>
          </cell>
        </row>
        <row r="44">
          <cell r="A44">
            <v>27</v>
          </cell>
          <cell r="B44">
            <v>42614</v>
          </cell>
          <cell r="C44">
            <v>9400.9513075273826</v>
          </cell>
          <cell r="D44">
            <v>231.22970104652927</v>
          </cell>
          <cell r="E44">
            <v>20</v>
          </cell>
          <cell r="F44">
            <v>251.22970104652927</v>
          </cell>
          <cell r="G44">
            <v>223.81025973290775</v>
          </cell>
          <cell r="H44">
            <v>27.419441313621533</v>
          </cell>
          <cell r="I44">
            <v>9177.1410477944755</v>
          </cell>
          <cell r="J44">
            <v>963.34297605076733</v>
          </cell>
        </row>
        <row r="45">
          <cell r="A45">
            <v>28</v>
          </cell>
          <cell r="B45">
            <v>42644</v>
          </cell>
          <cell r="C45">
            <v>9177.1410477944755</v>
          </cell>
          <cell r="D45">
            <v>231.22970104652927</v>
          </cell>
          <cell r="E45">
            <v>20</v>
          </cell>
          <cell r="F45">
            <v>251.22970104652927</v>
          </cell>
          <cell r="G45">
            <v>224.46303965712872</v>
          </cell>
          <cell r="H45">
            <v>26.766661389400557</v>
          </cell>
          <cell r="I45">
            <v>8952.6780081373472</v>
          </cell>
          <cell r="J45">
            <v>990.10963744016794</v>
          </cell>
        </row>
        <row r="46">
          <cell r="A46">
            <v>29</v>
          </cell>
          <cell r="B46">
            <v>42675</v>
          </cell>
          <cell r="C46">
            <v>8952.6780081373472</v>
          </cell>
          <cell r="D46">
            <v>231.22970104652927</v>
          </cell>
          <cell r="E46">
            <v>20</v>
          </cell>
          <cell r="F46">
            <v>251.22970104652927</v>
          </cell>
          <cell r="G46">
            <v>225.11772352279533</v>
          </cell>
          <cell r="H46">
            <v>26.11197752373393</v>
          </cell>
          <cell r="I46">
            <v>8727.5602846145521</v>
          </cell>
          <cell r="J46">
            <v>1016.2216149639019</v>
          </cell>
        </row>
        <row r="47">
          <cell r="A47">
            <v>30</v>
          </cell>
          <cell r="B47">
            <v>42705</v>
          </cell>
          <cell r="C47">
            <v>8727.5602846145521</v>
          </cell>
          <cell r="D47">
            <v>231.22970104652927</v>
          </cell>
          <cell r="E47">
            <v>20</v>
          </cell>
          <cell r="F47">
            <v>251.22970104652927</v>
          </cell>
          <cell r="G47">
            <v>225.77431688307016</v>
          </cell>
          <cell r="H47">
            <v>25.455384163459112</v>
          </cell>
          <cell r="I47">
            <v>8501.7859677314827</v>
          </cell>
          <cell r="J47">
            <v>1041.6769991273609</v>
          </cell>
        </row>
        <row r="48">
          <cell r="A48">
            <v>31</v>
          </cell>
          <cell r="B48">
            <v>42736</v>
          </cell>
          <cell r="C48">
            <v>8501.7859677314827</v>
          </cell>
          <cell r="D48">
            <v>231.22970104652927</v>
          </cell>
          <cell r="E48">
            <v>20</v>
          </cell>
          <cell r="F48">
            <v>251.22970104652927</v>
          </cell>
          <cell r="G48">
            <v>226.43282530731244</v>
          </cell>
          <cell r="H48">
            <v>24.796875739216826</v>
          </cell>
          <cell r="I48">
            <v>8275.3531424241701</v>
          </cell>
          <cell r="J48">
            <v>1066.4738748665777</v>
          </cell>
        </row>
        <row r="49">
          <cell r="A49">
            <v>32</v>
          </cell>
          <cell r="B49">
            <v>42767</v>
          </cell>
          <cell r="C49">
            <v>8275.3531424241701</v>
          </cell>
          <cell r="D49">
            <v>231.22970104652927</v>
          </cell>
          <cell r="E49">
            <v>20</v>
          </cell>
          <cell r="F49">
            <v>251.22970104652927</v>
          </cell>
          <cell r="G49">
            <v>227.09325438112543</v>
          </cell>
          <cell r="H49">
            <v>24.136446665403835</v>
          </cell>
          <cell r="I49">
            <v>8048.2598880430451</v>
          </cell>
          <cell r="J49">
            <v>1090.6103215319815</v>
          </cell>
        </row>
        <row r="50">
          <cell r="A50">
            <v>33</v>
          </cell>
          <cell r="B50">
            <v>42795</v>
          </cell>
          <cell r="C50">
            <v>8048.2598880430451</v>
          </cell>
          <cell r="D50">
            <v>231.22970104652927</v>
          </cell>
          <cell r="E50">
            <v>20</v>
          </cell>
          <cell r="F50">
            <v>251.22970104652927</v>
          </cell>
          <cell r="G50">
            <v>227.75560970640373</v>
          </cell>
          <cell r="H50">
            <v>23.47409134012555</v>
          </cell>
          <cell r="I50">
            <v>7820.5042783366416</v>
          </cell>
          <cell r="J50">
            <v>1114.0844128721071</v>
          </cell>
        </row>
        <row r="51">
          <cell r="A51">
            <v>34</v>
          </cell>
          <cell r="B51">
            <v>42826</v>
          </cell>
          <cell r="C51">
            <v>7820.5042783366416</v>
          </cell>
          <cell r="D51">
            <v>231.22970104652927</v>
          </cell>
          <cell r="E51">
            <v>20</v>
          </cell>
          <cell r="F51">
            <v>251.22970104652927</v>
          </cell>
          <cell r="G51">
            <v>228.41989690138072</v>
          </cell>
          <cell r="H51">
            <v>22.809804145148544</v>
          </cell>
          <cell r="I51">
            <v>7592.0843814352611</v>
          </cell>
          <cell r="J51">
            <v>1136.8942170172556</v>
          </cell>
        </row>
        <row r="52">
          <cell r="A52">
            <v>35</v>
          </cell>
          <cell r="B52">
            <v>42856</v>
          </cell>
          <cell r="C52">
            <v>7592.0843814352611</v>
          </cell>
          <cell r="D52">
            <v>231.22970104652927</v>
          </cell>
          <cell r="E52">
            <v>20</v>
          </cell>
          <cell r="F52">
            <v>251.22970104652927</v>
          </cell>
          <cell r="G52">
            <v>229.08612160067642</v>
          </cell>
          <cell r="H52">
            <v>22.143579445852847</v>
          </cell>
          <cell r="I52">
            <v>7362.998259834585</v>
          </cell>
          <cell r="J52">
            <v>1159.0377964631084</v>
          </cell>
        </row>
        <row r="53">
          <cell r="A53">
            <v>36</v>
          </cell>
          <cell r="B53">
            <v>42887</v>
          </cell>
          <cell r="C53">
            <v>7362.998259834585</v>
          </cell>
          <cell r="D53">
            <v>231.22970104652927</v>
          </cell>
          <cell r="E53">
            <v>20</v>
          </cell>
          <cell r="F53">
            <v>251.22970104652927</v>
          </cell>
          <cell r="G53">
            <v>229.75428945534506</v>
          </cell>
          <cell r="H53">
            <v>21.475411591184209</v>
          </cell>
          <cell r="I53">
            <v>7133.2439703792397</v>
          </cell>
          <cell r="J53">
            <v>1180.5132080542926</v>
          </cell>
        </row>
        <row r="54">
          <cell r="A54">
            <v>37</v>
          </cell>
          <cell r="B54">
            <v>42917</v>
          </cell>
          <cell r="C54">
            <v>7133.2439703792397</v>
          </cell>
          <cell r="D54">
            <v>231.22970104652927</v>
          </cell>
          <cell r="E54">
            <v>20</v>
          </cell>
          <cell r="F54">
            <v>251.22970104652927</v>
          </cell>
          <cell r="G54">
            <v>230.42440613292314</v>
          </cell>
          <cell r="H54">
            <v>20.805294913606119</v>
          </cell>
          <cell r="I54">
            <v>6902.819564246317</v>
          </cell>
          <cell r="J54">
            <v>1201.3185029678987</v>
          </cell>
        </row>
        <row r="55">
          <cell r="A55">
            <v>38</v>
          </cell>
          <cell r="B55">
            <v>42948</v>
          </cell>
          <cell r="C55">
            <v>6902.819564246317</v>
          </cell>
          <cell r="D55">
            <v>231.22970104652927</v>
          </cell>
          <cell r="E55">
            <v>20</v>
          </cell>
          <cell r="F55">
            <v>251.22970104652927</v>
          </cell>
          <cell r="G55">
            <v>231.09647731747751</v>
          </cell>
          <cell r="H55">
            <v>20.13322372905176</v>
          </cell>
          <cell r="I55">
            <v>6671.7230869288396</v>
          </cell>
          <cell r="J55">
            <v>1221.4517266969503</v>
          </cell>
        </row>
        <row r="56">
          <cell r="A56">
            <v>39</v>
          </cell>
          <cell r="B56">
            <v>42979</v>
          </cell>
          <cell r="C56">
            <v>6671.7230869288396</v>
          </cell>
          <cell r="D56">
            <v>231.22970104652927</v>
          </cell>
          <cell r="E56">
            <v>20</v>
          </cell>
          <cell r="F56">
            <v>251.22970104652927</v>
          </cell>
          <cell r="G56">
            <v>231.77050870965348</v>
          </cell>
          <cell r="H56">
            <v>19.459192336875784</v>
          </cell>
          <cell r="I56">
            <v>6439.9525782191859</v>
          </cell>
          <cell r="J56">
            <v>1240.9109190338261</v>
          </cell>
        </row>
        <row r="57">
          <cell r="A57">
            <v>40</v>
          </cell>
          <cell r="B57">
            <v>43009</v>
          </cell>
          <cell r="C57">
            <v>6439.9525782191859</v>
          </cell>
          <cell r="D57">
            <v>231.22970104652927</v>
          </cell>
          <cell r="E57">
            <v>20</v>
          </cell>
          <cell r="F57">
            <v>251.22970104652927</v>
          </cell>
          <cell r="G57">
            <v>232.44650602672331</v>
          </cell>
          <cell r="H57">
            <v>18.783195019805962</v>
          </cell>
          <cell r="I57">
            <v>6207.5060721924629</v>
          </cell>
          <cell r="J57">
            <v>1259.6941140536321</v>
          </cell>
        </row>
        <row r="58">
          <cell r="A58">
            <v>41</v>
          </cell>
          <cell r="B58">
            <v>43040</v>
          </cell>
          <cell r="C58">
            <v>6207.5060721924629</v>
          </cell>
          <cell r="D58">
            <v>231.22970104652927</v>
          </cell>
          <cell r="E58">
            <v>20</v>
          </cell>
          <cell r="F58">
            <v>251.22970104652927</v>
          </cell>
          <cell r="G58">
            <v>233.1244750026346</v>
          </cell>
          <cell r="H58">
            <v>18.105226043894685</v>
          </cell>
          <cell r="I58">
            <v>5974.3815971898284</v>
          </cell>
          <cell r="J58">
            <v>1277.7993400975267</v>
          </cell>
        </row>
        <row r="59">
          <cell r="A59">
            <v>42</v>
          </cell>
          <cell r="B59">
            <v>43070</v>
          </cell>
          <cell r="C59">
            <v>5974.3815971898284</v>
          </cell>
          <cell r="D59">
            <v>231.22970104652927</v>
          </cell>
          <cell r="E59">
            <v>20</v>
          </cell>
          <cell r="F59">
            <v>251.22970104652927</v>
          </cell>
          <cell r="G59">
            <v>233.80442138805893</v>
          </cell>
          <cell r="H59">
            <v>17.425279658470334</v>
          </cell>
          <cell r="I59">
            <v>5740.577175801769</v>
          </cell>
          <cell r="J59">
            <v>1295.2246197559971</v>
          </cell>
        </row>
        <row r="60">
          <cell r="A60">
            <v>43</v>
          </cell>
          <cell r="B60">
            <v>43101</v>
          </cell>
          <cell r="C60">
            <v>5740.577175801769</v>
          </cell>
          <cell r="D60">
            <v>231.22970104652927</v>
          </cell>
          <cell r="E60">
            <v>20</v>
          </cell>
          <cell r="F60">
            <v>251.22970104652927</v>
          </cell>
          <cell r="G60">
            <v>234.48635095044077</v>
          </cell>
          <cell r="H60">
            <v>16.743350096088495</v>
          </cell>
          <cell r="I60">
            <v>5506.0908248513279</v>
          </cell>
          <cell r="J60">
            <v>1311.9679698520856</v>
          </cell>
        </row>
        <row r="61">
          <cell r="A61">
            <v>44</v>
          </cell>
          <cell r="B61">
            <v>43132</v>
          </cell>
          <cell r="C61">
            <v>5506.0908248513279</v>
          </cell>
          <cell r="D61">
            <v>231.22970104652927</v>
          </cell>
          <cell r="E61">
            <v>20</v>
          </cell>
          <cell r="F61">
            <v>251.22970104652927</v>
          </cell>
          <cell r="G61">
            <v>235.17026947404622</v>
          </cell>
          <cell r="H61">
            <v>16.059431572483039</v>
          </cell>
          <cell r="I61">
            <v>5270.9205553772817</v>
          </cell>
          <cell r="J61">
            <v>1328.0274014245686</v>
          </cell>
        </row>
        <row r="62">
          <cell r="A62">
            <v>45</v>
          </cell>
          <cell r="B62">
            <v>43160</v>
          </cell>
          <cell r="C62">
            <v>5270.9205553772817</v>
          </cell>
          <cell r="D62">
            <v>231.22970104652927</v>
          </cell>
          <cell r="E62">
            <v>20</v>
          </cell>
          <cell r="F62">
            <v>251.22970104652927</v>
          </cell>
          <cell r="G62">
            <v>235.85618276001219</v>
          </cell>
          <cell r="H62">
            <v>15.373518286517074</v>
          </cell>
          <cell r="I62">
            <v>5035.0643726172693</v>
          </cell>
          <cell r="J62">
            <v>1343.4009197110856</v>
          </cell>
        </row>
        <row r="63">
          <cell r="A63">
            <v>46</v>
          </cell>
          <cell r="B63">
            <v>43191</v>
          </cell>
          <cell r="C63">
            <v>5035.0643726172693</v>
          </cell>
          <cell r="D63">
            <v>231.22970104652927</v>
          </cell>
          <cell r="E63">
            <v>20</v>
          </cell>
          <cell r="F63">
            <v>251.22970104652927</v>
          </cell>
          <cell r="G63">
            <v>236.54409662639557</v>
          </cell>
          <cell r="H63">
            <v>14.685604420133705</v>
          </cell>
          <cell r="I63">
            <v>4798.5202759908734</v>
          </cell>
          <cell r="J63">
            <v>1358.0865241312194</v>
          </cell>
        </row>
        <row r="64">
          <cell r="A64">
            <v>47</v>
          </cell>
          <cell r="B64">
            <v>43221</v>
          </cell>
          <cell r="C64">
            <v>4798.5202759908734</v>
          </cell>
          <cell r="D64">
            <v>231.22970104652927</v>
          </cell>
          <cell r="E64">
            <v>20</v>
          </cell>
          <cell r="F64">
            <v>251.22970104652927</v>
          </cell>
          <cell r="G64">
            <v>237.23401690822254</v>
          </cell>
          <cell r="H64">
            <v>13.995684138306714</v>
          </cell>
          <cell r="I64">
            <v>4561.2862590826508</v>
          </cell>
          <cell r="J64">
            <v>1372.0822082695261</v>
          </cell>
        </row>
        <row r="65">
          <cell r="A65">
            <v>48</v>
          </cell>
          <cell r="B65">
            <v>43252</v>
          </cell>
          <cell r="C65">
            <v>4561.2862590826508</v>
          </cell>
          <cell r="D65">
            <v>231.22970104652927</v>
          </cell>
          <cell r="E65">
            <v>20</v>
          </cell>
          <cell r="F65">
            <v>251.22970104652927</v>
          </cell>
          <cell r="G65">
            <v>237.9259494575382</v>
          </cell>
          <cell r="H65">
            <v>13.303751588991068</v>
          </cell>
          <cell r="I65">
            <v>4323.3603096251127</v>
          </cell>
          <cell r="J65">
            <v>1385.385959858517</v>
          </cell>
        </row>
        <row r="66">
          <cell r="A66">
            <v>49</v>
          </cell>
          <cell r="B66">
            <v>43282</v>
          </cell>
          <cell r="C66">
            <v>4323.3603096251127</v>
          </cell>
          <cell r="D66">
            <v>231.22970104652927</v>
          </cell>
          <cell r="E66">
            <v>20</v>
          </cell>
          <cell r="F66">
            <v>251.22970104652927</v>
          </cell>
          <cell r="G66">
            <v>238.61990014345602</v>
          </cell>
          <cell r="H66">
            <v>12.609800903073248</v>
          </cell>
          <cell r="I66">
            <v>4084.7404094816566</v>
          </cell>
          <cell r="J66">
            <v>1397.9957607615902</v>
          </cell>
        </row>
        <row r="67">
          <cell r="A67">
            <v>50</v>
          </cell>
          <cell r="B67">
            <v>43313</v>
          </cell>
          <cell r="C67">
            <v>4084.7404094816566</v>
          </cell>
          <cell r="D67">
            <v>231.22970104652927</v>
          </cell>
          <cell r="E67">
            <v>20</v>
          </cell>
          <cell r="F67">
            <v>251.22970104652927</v>
          </cell>
          <cell r="G67">
            <v>239.31587485220777</v>
          </cell>
          <cell r="H67">
            <v>11.9138261943215</v>
          </cell>
          <cell r="I67">
            <v>3845.4245346294488</v>
          </cell>
          <cell r="J67">
            <v>1409.9095869559117</v>
          </cell>
        </row>
        <row r="68">
          <cell r="A68">
            <v>51</v>
          </cell>
          <cell r="B68">
            <v>43344</v>
          </cell>
          <cell r="C68">
            <v>3845.4245346294488</v>
          </cell>
          <cell r="D68">
            <v>231.22970104652927</v>
          </cell>
          <cell r="E68">
            <v>20</v>
          </cell>
          <cell r="F68">
            <v>251.22970104652927</v>
          </cell>
          <cell r="G68">
            <v>240.01387948719338</v>
          </cell>
          <cell r="H68">
            <v>11.215821559335893</v>
          </cell>
          <cell r="I68">
            <v>3605.4106551422556</v>
          </cell>
          <cell r="J68">
            <v>1421.1254085152475</v>
          </cell>
        </row>
        <row r="69">
          <cell r="A69">
            <v>52</v>
          </cell>
          <cell r="B69">
            <v>43374</v>
          </cell>
          <cell r="C69">
            <v>3605.4106551422556</v>
          </cell>
          <cell r="D69">
            <v>231.22970104652927</v>
          </cell>
          <cell r="E69">
            <v>20</v>
          </cell>
          <cell r="F69">
            <v>251.22970104652927</v>
          </cell>
          <cell r="G69">
            <v>240.71391996903102</v>
          </cell>
          <cell r="H69">
            <v>10.515781077498247</v>
          </cell>
          <cell r="I69">
            <v>3364.6967351732246</v>
          </cell>
          <cell r="J69">
            <v>1431.6411895927458</v>
          </cell>
        </row>
        <row r="70">
          <cell r="A70">
            <v>53</v>
          </cell>
          <cell r="B70">
            <v>43405</v>
          </cell>
          <cell r="C70">
            <v>3364.6967351732246</v>
          </cell>
          <cell r="D70">
            <v>231.22970104652927</v>
          </cell>
          <cell r="E70">
            <v>20</v>
          </cell>
          <cell r="F70">
            <v>251.22970104652927</v>
          </cell>
          <cell r="G70">
            <v>241.41600223560738</v>
          </cell>
          <cell r="H70">
            <v>9.8136988109219061</v>
          </cell>
          <cell r="I70">
            <v>3123.2807329376174</v>
          </cell>
          <cell r="J70">
            <v>1441.4548884036678</v>
          </cell>
        </row>
        <row r="71">
          <cell r="A71">
            <v>54</v>
          </cell>
          <cell r="B71">
            <v>43435</v>
          </cell>
          <cell r="C71">
            <v>3123.2807329376174</v>
          </cell>
          <cell r="D71">
            <v>231.22970104652927</v>
          </cell>
          <cell r="E71">
            <v>20</v>
          </cell>
          <cell r="F71">
            <v>251.22970104652927</v>
          </cell>
          <cell r="G71">
            <v>242.12013224212788</v>
          </cell>
          <cell r="H71">
            <v>9.1095688044013858</v>
          </cell>
          <cell r="I71">
            <v>2881.1606006954894</v>
          </cell>
          <cell r="J71">
            <v>1450.5644572080691</v>
          </cell>
        </row>
        <row r="72">
          <cell r="A72">
            <v>55</v>
          </cell>
          <cell r="B72">
            <v>43466</v>
          </cell>
          <cell r="C72">
            <v>2881.1606006954894</v>
          </cell>
          <cell r="D72">
            <v>231.22970104652927</v>
          </cell>
          <cell r="E72">
            <v>20</v>
          </cell>
          <cell r="F72">
            <v>251.22970104652927</v>
          </cell>
          <cell r="G72">
            <v>242.82631596116744</v>
          </cell>
          <cell r="H72">
            <v>8.4033850853618457</v>
          </cell>
          <cell r="I72">
            <v>2638.334284734322</v>
          </cell>
          <cell r="J72">
            <v>1458.967842293431</v>
          </cell>
        </row>
        <row r="73">
          <cell r="A73">
            <v>56</v>
          </cell>
          <cell r="B73">
            <v>43497</v>
          </cell>
          <cell r="C73">
            <v>2638.334284734322</v>
          </cell>
          <cell r="D73">
            <v>231.22970104652927</v>
          </cell>
          <cell r="E73">
            <v>20</v>
          </cell>
          <cell r="F73">
            <v>251.22970104652927</v>
          </cell>
          <cell r="G73">
            <v>243.53455938272083</v>
          </cell>
          <cell r="H73">
            <v>7.6951416638084398</v>
          </cell>
          <cell r="I73">
            <v>2394.799725351601</v>
          </cell>
          <cell r="J73">
            <v>1466.6629839572395</v>
          </cell>
        </row>
        <row r="74">
          <cell r="A74">
            <v>57</v>
          </cell>
          <cell r="B74">
            <v>43525</v>
          </cell>
          <cell r="C74">
            <v>2394.799725351601</v>
          </cell>
          <cell r="D74">
            <v>231.22970104652927</v>
          </cell>
          <cell r="E74">
            <v>20</v>
          </cell>
          <cell r="F74">
            <v>251.22970104652927</v>
          </cell>
          <cell r="G74">
            <v>244.24486851425377</v>
          </cell>
          <cell r="H74">
            <v>6.9848325322755036</v>
          </cell>
          <cell r="I74">
            <v>2150.554856837347</v>
          </cell>
          <cell r="J74">
            <v>1473.647816489515</v>
          </cell>
        </row>
        <row r="75">
          <cell r="A75">
            <v>58</v>
          </cell>
          <cell r="B75">
            <v>43556</v>
          </cell>
          <cell r="C75">
            <v>2150.554856837347</v>
          </cell>
          <cell r="D75">
            <v>231.22970104652927</v>
          </cell>
          <cell r="E75">
            <v>20</v>
          </cell>
          <cell r="F75">
            <v>251.22970104652927</v>
          </cell>
          <cell r="G75">
            <v>244.95724938075367</v>
          </cell>
          <cell r="H75">
            <v>6.2724516657755958</v>
          </cell>
          <cell r="I75">
            <v>1905.5976074565933</v>
          </cell>
          <cell r="J75">
            <v>1479.9202681552906</v>
          </cell>
        </row>
        <row r="76">
          <cell r="A76">
            <v>59</v>
          </cell>
          <cell r="B76">
            <v>43586</v>
          </cell>
          <cell r="C76">
            <v>1905.5976074565933</v>
          </cell>
          <cell r="D76">
            <v>231.22970104652927</v>
          </cell>
          <cell r="E76">
            <v>20</v>
          </cell>
          <cell r="F76">
            <v>251.22970104652927</v>
          </cell>
          <cell r="G76">
            <v>245.67170802478088</v>
          </cell>
          <cell r="H76">
            <v>5.5579930217483975</v>
          </cell>
          <cell r="I76">
            <v>1659.9258994318125</v>
          </cell>
          <cell r="J76">
            <v>1485.478261177039</v>
          </cell>
        </row>
        <row r="77">
          <cell r="A77">
            <v>60</v>
          </cell>
          <cell r="B77">
            <v>43617</v>
          </cell>
          <cell r="C77">
            <v>1659.9258994318125</v>
          </cell>
          <cell r="D77">
            <v>231.22970104652927</v>
          </cell>
          <cell r="E77">
            <v>20</v>
          </cell>
          <cell r="F77">
            <v>251.22970104652927</v>
          </cell>
          <cell r="G77">
            <v>246.38825050651982</v>
          </cell>
          <cell r="H77">
            <v>4.8414505400094532</v>
          </cell>
          <cell r="I77">
            <v>1413.5376489252926</v>
          </cell>
          <cell r="J77">
            <v>1490.3197117170484</v>
          </cell>
        </row>
        <row r="78">
          <cell r="A78">
            <v>61</v>
          </cell>
          <cell r="B78">
            <v>43647</v>
          </cell>
          <cell r="C78">
            <v>1413.5376489252926</v>
          </cell>
          <cell r="D78">
            <v>231.22970104652927</v>
          </cell>
          <cell r="E78">
            <v>20</v>
          </cell>
          <cell r="F78">
            <v>251.22970104652927</v>
          </cell>
          <cell r="G78">
            <v>247.1068829038305</v>
          </cell>
          <cell r="H78">
            <v>4.1228181426987707</v>
          </cell>
          <cell r="I78">
            <v>1166.4307660214622</v>
          </cell>
          <cell r="J78">
            <v>1494.4425298597473</v>
          </cell>
        </row>
        <row r="79">
          <cell r="A79">
            <v>62</v>
          </cell>
          <cell r="B79">
            <v>43678</v>
          </cell>
          <cell r="C79">
            <v>1166.4307660214622</v>
          </cell>
          <cell r="D79">
            <v>231.22970104652927</v>
          </cell>
          <cell r="E79">
            <v>20</v>
          </cell>
          <cell r="F79">
            <v>251.22970104652927</v>
          </cell>
          <cell r="G79">
            <v>247.82761131230001</v>
          </cell>
          <cell r="H79">
            <v>3.4020897342292655</v>
          </cell>
          <cell r="I79">
            <v>918.60315470916225</v>
          </cell>
          <cell r="J79">
            <v>1497.8446195939766</v>
          </cell>
        </row>
        <row r="80">
          <cell r="A80">
            <v>63</v>
          </cell>
          <cell r="B80">
            <v>43709</v>
          </cell>
          <cell r="C80">
            <v>918.60315470916225</v>
          </cell>
          <cell r="D80">
            <v>231.22970104652927</v>
          </cell>
          <cell r="E80">
            <v>20</v>
          </cell>
          <cell r="F80">
            <v>251.22970104652927</v>
          </cell>
          <cell r="G80">
            <v>248.55044184529422</v>
          </cell>
          <cell r="H80">
            <v>2.6792592012350571</v>
          </cell>
          <cell r="I80">
            <v>670.05271286386801</v>
          </cell>
          <cell r="J80">
            <v>1500.5238787952117</v>
          </cell>
        </row>
        <row r="81">
          <cell r="A81">
            <v>64</v>
          </cell>
          <cell r="B81">
            <v>43739</v>
          </cell>
          <cell r="C81">
            <v>670.05271286386801</v>
          </cell>
          <cell r="D81">
            <v>231.22970104652927</v>
          </cell>
          <cell r="E81">
            <v>20</v>
          </cell>
          <cell r="F81">
            <v>251.22970104652927</v>
          </cell>
          <cell r="G81">
            <v>249.27538063400965</v>
          </cell>
          <cell r="H81">
            <v>1.9543204125196152</v>
          </cell>
          <cell r="I81">
            <v>420.77733222985836</v>
          </cell>
          <cell r="J81">
            <v>1502.4781992077312</v>
          </cell>
        </row>
        <row r="82">
          <cell r="A82">
            <v>65</v>
          </cell>
          <cell r="B82">
            <v>43770</v>
          </cell>
          <cell r="C82">
            <v>420.77733222985836</v>
          </cell>
          <cell r="D82">
            <v>231.22970104652927</v>
          </cell>
          <cell r="E82">
            <v>20</v>
          </cell>
          <cell r="F82">
            <v>251.22970104652927</v>
          </cell>
          <cell r="G82">
            <v>250.00243382752552</v>
          </cell>
          <cell r="H82">
            <v>1.2272672190037537</v>
          </cell>
          <cell r="I82">
            <v>170.77489840233284</v>
          </cell>
          <cell r="J82">
            <v>1503.705466426735</v>
          </cell>
        </row>
        <row r="83">
          <cell r="A83">
            <v>66</v>
          </cell>
          <cell r="B83">
            <v>43800</v>
          </cell>
          <cell r="C83">
            <v>170.77489840233284</v>
          </cell>
          <cell r="D83">
            <v>231.22970104652927</v>
          </cell>
          <cell r="E83">
            <v>0</v>
          </cell>
          <cell r="F83">
            <v>170.77489840233284</v>
          </cell>
          <cell r="G83">
            <v>170.27680494865936</v>
          </cell>
          <cell r="H83">
            <v>0.49809345367347085</v>
          </cell>
          <cell r="I83">
            <v>0</v>
          </cell>
          <cell r="J83">
            <v>1504.2035598804084</v>
          </cell>
        </row>
        <row r="84">
          <cell r="A84">
            <v>67</v>
          </cell>
          <cell r="B84">
            <v>43831</v>
          </cell>
          <cell r="C84">
            <v>0</v>
          </cell>
          <cell r="D84">
            <v>231.22970104652927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1504.2035598804084</v>
          </cell>
        </row>
        <row r="85">
          <cell r="A85">
            <v>68</v>
          </cell>
          <cell r="B85">
            <v>43862</v>
          </cell>
          <cell r="C85">
            <v>0</v>
          </cell>
          <cell r="D85">
            <v>231.22970104652927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1504.2035598804084</v>
          </cell>
        </row>
        <row r="86">
          <cell r="A86">
            <v>69</v>
          </cell>
          <cell r="B86">
            <v>43891</v>
          </cell>
          <cell r="C86">
            <v>0</v>
          </cell>
          <cell r="D86">
            <v>231.22970104652927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1504.2035598804084</v>
          </cell>
        </row>
        <row r="87">
          <cell r="A87">
            <v>70</v>
          </cell>
          <cell r="B87">
            <v>43922</v>
          </cell>
          <cell r="C87">
            <v>0</v>
          </cell>
          <cell r="D87">
            <v>231.22970104652927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1504.2035598804084</v>
          </cell>
        </row>
        <row r="88">
          <cell r="A88">
            <v>71</v>
          </cell>
          <cell r="B88">
            <v>43952</v>
          </cell>
          <cell r="C88">
            <v>0</v>
          </cell>
          <cell r="D88">
            <v>231.22970104652927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1504.2035598804084</v>
          </cell>
        </row>
        <row r="89">
          <cell r="A89">
            <v>72</v>
          </cell>
          <cell r="B89">
            <v>43983</v>
          </cell>
          <cell r="C89">
            <v>0</v>
          </cell>
          <cell r="D89">
            <v>231.22970104652927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1504.2035598804084</v>
          </cell>
        </row>
        <row r="90">
          <cell r="A90">
            <v>73</v>
          </cell>
          <cell r="B90">
            <v>44013</v>
          </cell>
          <cell r="C90">
            <v>0</v>
          </cell>
          <cell r="D90">
            <v>231.22970104652927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1504.2035598804084</v>
          </cell>
        </row>
        <row r="91">
          <cell r="A91">
            <v>74</v>
          </cell>
          <cell r="B91">
            <v>44044</v>
          </cell>
          <cell r="C91">
            <v>0</v>
          </cell>
          <cell r="D91">
            <v>231.22970104652927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1504.2035598804084</v>
          </cell>
        </row>
        <row r="92">
          <cell r="A92">
            <v>75</v>
          </cell>
          <cell r="B92">
            <v>44075</v>
          </cell>
          <cell r="C92">
            <v>0</v>
          </cell>
          <cell r="D92">
            <v>231.22970104652927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1504.2035598804084</v>
          </cell>
        </row>
        <row r="93">
          <cell r="A93">
            <v>76</v>
          </cell>
          <cell r="B93">
            <v>44105</v>
          </cell>
          <cell r="C93">
            <v>0</v>
          </cell>
          <cell r="D93">
            <v>231.22970104652927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1504.2035598804084</v>
          </cell>
        </row>
        <row r="94">
          <cell r="A94">
            <v>77</v>
          </cell>
          <cell r="B94">
            <v>44136</v>
          </cell>
          <cell r="C94">
            <v>0</v>
          </cell>
          <cell r="D94">
            <v>231.22970104652927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1504.2035598804084</v>
          </cell>
        </row>
        <row r="95">
          <cell r="A95">
            <v>78</v>
          </cell>
          <cell r="B95">
            <v>44166</v>
          </cell>
          <cell r="C95">
            <v>0</v>
          </cell>
          <cell r="D95">
            <v>231.22970104652927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1504.2035598804084</v>
          </cell>
        </row>
        <row r="96">
          <cell r="A96">
            <v>79</v>
          </cell>
          <cell r="B96">
            <v>44197</v>
          </cell>
          <cell r="C96">
            <v>0</v>
          </cell>
          <cell r="D96">
            <v>231.22970104652927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1504.2035598804084</v>
          </cell>
        </row>
        <row r="97">
          <cell r="A97">
            <v>80</v>
          </cell>
          <cell r="B97">
            <v>44228</v>
          </cell>
          <cell r="C97">
            <v>0</v>
          </cell>
          <cell r="D97">
            <v>231.22970104652927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1504.2035598804084</v>
          </cell>
        </row>
        <row r="98">
          <cell r="A98">
            <v>81</v>
          </cell>
          <cell r="B98">
            <v>44256</v>
          </cell>
          <cell r="C98">
            <v>0</v>
          </cell>
          <cell r="D98">
            <v>231.22970104652927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1504.2035598804084</v>
          </cell>
        </row>
        <row r="99">
          <cell r="A99">
            <v>82</v>
          </cell>
          <cell r="B99">
            <v>44287</v>
          </cell>
          <cell r="C99">
            <v>0</v>
          </cell>
          <cell r="D99">
            <v>231.22970104652927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1504.2035598804084</v>
          </cell>
        </row>
        <row r="100">
          <cell r="A100">
            <v>83</v>
          </cell>
          <cell r="B100">
            <v>44317</v>
          </cell>
          <cell r="C100">
            <v>0</v>
          </cell>
          <cell r="D100">
            <v>231.22970104652927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1504.2035598804084</v>
          </cell>
        </row>
        <row r="101">
          <cell r="A101">
            <v>84</v>
          </cell>
          <cell r="B101">
            <v>44348</v>
          </cell>
          <cell r="C101">
            <v>0</v>
          </cell>
          <cell r="D101">
            <v>231.22970104652927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1504.2035598804084</v>
          </cell>
        </row>
        <row r="102">
          <cell r="A102">
            <v>85</v>
          </cell>
          <cell r="B102">
            <v>44378</v>
          </cell>
          <cell r="C102">
            <v>0</v>
          </cell>
          <cell r="D102">
            <v>231.22970104652927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1504.2035598804084</v>
          </cell>
        </row>
        <row r="103">
          <cell r="A103">
            <v>86</v>
          </cell>
          <cell r="B103">
            <v>44409</v>
          </cell>
          <cell r="C103">
            <v>0</v>
          </cell>
          <cell r="D103">
            <v>231.22970104652927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1504.2035598804084</v>
          </cell>
        </row>
        <row r="104">
          <cell r="A104">
            <v>87</v>
          </cell>
          <cell r="B104">
            <v>44440</v>
          </cell>
          <cell r="C104">
            <v>0</v>
          </cell>
          <cell r="D104">
            <v>231.22970104652927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1504.2035598804084</v>
          </cell>
        </row>
        <row r="105">
          <cell r="A105">
            <v>88</v>
          </cell>
          <cell r="B105">
            <v>44470</v>
          </cell>
          <cell r="C105">
            <v>0</v>
          </cell>
          <cell r="D105">
            <v>231.22970104652927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1504.2035598804084</v>
          </cell>
        </row>
        <row r="106">
          <cell r="A106">
            <v>89</v>
          </cell>
          <cell r="B106">
            <v>44501</v>
          </cell>
          <cell r="C106">
            <v>0</v>
          </cell>
          <cell r="D106">
            <v>231.22970104652927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1504.2035598804084</v>
          </cell>
        </row>
        <row r="107">
          <cell r="A107">
            <v>90</v>
          </cell>
          <cell r="B107">
            <v>44531</v>
          </cell>
          <cell r="C107">
            <v>0</v>
          </cell>
          <cell r="D107">
            <v>231.22970104652927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1504.2035598804084</v>
          </cell>
        </row>
        <row r="108">
          <cell r="A108">
            <v>91</v>
          </cell>
          <cell r="B108">
            <v>44562</v>
          </cell>
          <cell r="C108">
            <v>0</v>
          </cell>
          <cell r="D108">
            <v>231.22970104652927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1504.2035598804084</v>
          </cell>
        </row>
        <row r="109">
          <cell r="A109">
            <v>92</v>
          </cell>
          <cell r="B109">
            <v>44593</v>
          </cell>
          <cell r="C109">
            <v>0</v>
          </cell>
          <cell r="D109">
            <v>231.22970104652927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1504.2035598804084</v>
          </cell>
        </row>
        <row r="110">
          <cell r="A110">
            <v>93</v>
          </cell>
          <cell r="B110">
            <v>44621</v>
          </cell>
          <cell r="C110">
            <v>0</v>
          </cell>
          <cell r="D110">
            <v>231.22970104652927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1504.2035598804084</v>
          </cell>
        </row>
        <row r="111">
          <cell r="A111">
            <v>94</v>
          </cell>
          <cell r="B111">
            <v>44652</v>
          </cell>
          <cell r="C111">
            <v>0</v>
          </cell>
          <cell r="D111">
            <v>231.22970104652927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1504.2035598804084</v>
          </cell>
        </row>
        <row r="112">
          <cell r="A112">
            <v>95</v>
          </cell>
          <cell r="B112">
            <v>44682</v>
          </cell>
          <cell r="C112">
            <v>0</v>
          </cell>
          <cell r="D112">
            <v>231.22970104652927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1504.2035598804084</v>
          </cell>
        </row>
        <row r="113">
          <cell r="A113">
            <v>96</v>
          </cell>
          <cell r="B113">
            <v>44713</v>
          </cell>
          <cell r="C113">
            <v>0</v>
          </cell>
          <cell r="D113">
            <v>231.22970104652927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1504.2035598804084</v>
          </cell>
        </row>
        <row r="114">
          <cell r="A114">
            <v>97</v>
          </cell>
          <cell r="B114">
            <v>44743</v>
          </cell>
          <cell r="C114">
            <v>0</v>
          </cell>
          <cell r="D114">
            <v>231.22970104652927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1504.2035598804084</v>
          </cell>
        </row>
        <row r="115">
          <cell r="A115">
            <v>98</v>
          </cell>
          <cell r="B115">
            <v>44774</v>
          </cell>
          <cell r="C115">
            <v>0</v>
          </cell>
          <cell r="D115">
            <v>231.22970104652927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1504.2035598804084</v>
          </cell>
        </row>
        <row r="116">
          <cell r="A116">
            <v>99</v>
          </cell>
          <cell r="B116">
            <v>44805</v>
          </cell>
          <cell r="C116">
            <v>0</v>
          </cell>
          <cell r="D116">
            <v>231.22970104652927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1504.2035598804084</v>
          </cell>
        </row>
        <row r="117">
          <cell r="A117">
            <v>100</v>
          </cell>
          <cell r="B117">
            <v>44835</v>
          </cell>
          <cell r="C117">
            <v>0</v>
          </cell>
          <cell r="D117">
            <v>231.22970104652927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1504.2035598804084</v>
          </cell>
        </row>
        <row r="118">
          <cell r="A118">
            <v>101</v>
          </cell>
          <cell r="B118">
            <v>44866</v>
          </cell>
          <cell r="C118">
            <v>0</v>
          </cell>
          <cell r="D118">
            <v>231.22970104652927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1504.2035598804084</v>
          </cell>
        </row>
        <row r="119">
          <cell r="A119">
            <v>102</v>
          </cell>
          <cell r="B119">
            <v>44896</v>
          </cell>
          <cell r="C119">
            <v>0</v>
          </cell>
          <cell r="D119">
            <v>231.22970104652927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1504.2035598804084</v>
          </cell>
        </row>
        <row r="120">
          <cell r="A120">
            <v>103</v>
          </cell>
          <cell r="B120">
            <v>44927</v>
          </cell>
          <cell r="C120">
            <v>0</v>
          </cell>
          <cell r="D120">
            <v>231.22970104652927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1504.2035598804084</v>
          </cell>
        </row>
        <row r="121">
          <cell r="A121">
            <v>104</v>
          </cell>
          <cell r="B121">
            <v>44958</v>
          </cell>
          <cell r="C121">
            <v>0</v>
          </cell>
          <cell r="D121">
            <v>231.22970104652927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1504.2035598804084</v>
          </cell>
        </row>
        <row r="122">
          <cell r="A122">
            <v>105</v>
          </cell>
          <cell r="B122">
            <v>44986</v>
          </cell>
          <cell r="C122">
            <v>0</v>
          </cell>
          <cell r="D122">
            <v>231.22970104652927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1504.2035598804084</v>
          </cell>
        </row>
        <row r="123">
          <cell r="A123">
            <v>106</v>
          </cell>
          <cell r="B123">
            <v>45017</v>
          </cell>
          <cell r="C123">
            <v>0</v>
          </cell>
          <cell r="D123">
            <v>231.22970104652927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1504.2035598804084</v>
          </cell>
        </row>
        <row r="124">
          <cell r="A124">
            <v>107</v>
          </cell>
          <cell r="B124">
            <v>45047</v>
          </cell>
          <cell r="C124">
            <v>0</v>
          </cell>
          <cell r="D124">
            <v>231.22970104652927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1504.2035598804084</v>
          </cell>
        </row>
        <row r="125">
          <cell r="A125">
            <v>108</v>
          </cell>
          <cell r="B125">
            <v>45078</v>
          </cell>
          <cell r="C125">
            <v>0</v>
          </cell>
          <cell r="D125">
            <v>231.22970104652927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1504.2035598804084</v>
          </cell>
        </row>
        <row r="126">
          <cell r="A126">
            <v>109</v>
          </cell>
          <cell r="B126">
            <v>45108</v>
          </cell>
          <cell r="C126">
            <v>0</v>
          </cell>
          <cell r="D126">
            <v>231.22970104652927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1504.2035598804084</v>
          </cell>
        </row>
        <row r="127">
          <cell r="A127">
            <v>110</v>
          </cell>
          <cell r="B127">
            <v>45139</v>
          </cell>
          <cell r="C127">
            <v>0</v>
          </cell>
          <cell r="D127">
            <v>231.22970104652927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1504.2035598804084</v>
          </cell>
        </row>
        <row r="128">
          <cell r="A128">
            <v>111</v>
          </cell>
          <cell r="B128">
            <v>45170</v>
          </cell>
          <cell r="C128">
            <v>0</v>
          </cell>
          <cell r="D128">
            <v>231.22970104652927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1504.2035598804084</v>
          </cell>
        </row>
        <row r="129">
          <cell r="A129">
            <v>112</v>
          </cell>
          <cell r="B129">
            <v>45200</v>
          </cell>
          <cell r="C129">
            <v>0</v>
          </cell>
          <cell r="D129">
            <v>231.22970104652927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1504.2035598804084</v>
          </cell>
        </row>
        <row r="130">
          <cell r="A130">
            <v>113</v>
          </cell>
          <cell r="B130">
            <v>45231</v>
          </cell>
          <cell r="C130">
            <v>0</v>
          </cell>
          <cell r="D130">
            <v>231.22970104652927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1504.2035598804084</v>
          </cell>
        </row>
        <row r="131">
          <cell r="A131">
            <v>114</v>
          </cell>
          <cell r="B131">
            <v>45261</v>
          </cell>
          <cell r="C131">
            <v>0</v>
          </cell>
          <cell r="D131">
            <v>231.22970104652927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1504.2035598804084</v>
          </cell>
        </row>
        <row r="132">
          <cell r="A132">
            <v>115</v>
          </cell>
          <cell r="B132">
            <v>45292</v>
          </cell>
          <cell r="C132">
            <v>0</v>
          </cell>
          <cell r="D132">
            <v>231.22970104652927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1504.2035598804084</v>
          </cell>
        </row>
        <row r="133">
          <cell r="A133">
            <v>116</v>
          </cell>
          <cell r="B133">
            <v>45323</v>
          </cell>
          <cell r="C133">
            <v>0</v>
          </cell>
          <cell r="D133">
            <v>231.22970104652927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1504.2035598804084</v>
          </cell>
        </row>
        <row r="134">
          <cell r="A134">
            <v>117</v>
          </cell>
          <cell r="B134">
            <v>45352</v>
          </cell>
          <cell r="C134">
            <v>0</v>
          </cell>
          <cell r="D134">
            <v>231.22970104652927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1504.2035598804084</v>
          </cell>
        </row>
        <row r="135">
          <cell r="A135">
            <v>118</v>
          </cell>
          <cell r="B135">
            <v>45383</v>
          </cell>
          <cell r="C135">
            <v>0</v>
          </cell>
          <cell r="D135">
            <v>231.22970104652927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1504.2035598804084</v>
          </cell>
        </row>
        <row r="136">
          <cell r="A136">
            <v>119</v>
          </cell>
          <cell r="B136">
            <v>45413</v>
          </cell>
          <cell r="C136">
            <v>0</v>
          </cell>
          <cell r="D136">
            <v>231.22970104652927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1504.2035598804084</v>
          </cell>
        </row>
        <row r="137">
          <cell r="A137">
            <v>120</v>
          </cell>
          <cell r="B137">
            <v>45444</v>
          </cell>
          <cell r="C137">
            <v>0</v>
          </cell>
          <cell r="D137">
            <v>231.22970104652927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1504.2035598804084</v>
          </cell>
        </row>
        <row r="138">
          <cell r="A138">
            <v>121</v>
          </cell>
          <cell r="B138">
            <v>45474</v>
          </cell>
          <cell r="C138">
            <v>0</v>
          </cell>
          <cell r="D138">
            <v>231.22970104652927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1504.2035598804084</v>
          </cell>
        </row>
        <row r="139">
          <cell r="A139">
            <v>122</v>
          </cell>
          <cell r="B139">
            <v>45505</v>
          </cell>
          <cell r="C139">
            <v>0</v>
          </cell>
          <cell r="D139">
            <v>231.22970104652927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1504.2035598804084</v>
          </cell>
        </row>
        <row r="140">
          <cell r="A140">
            <v>123</v>
          </cell>
          <cell r="B140">
            <v>45536</v>
          </cell>
          <cell r="C140">
            <v>0</v>
          </cell>
          <cell r="D140">
            <v>231.22970104652927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1504.2035598804084</v>
          </cell>
        </row>
        <row r="141">
          <cell r="A141">
            <v>124</v>
          </cell>
          <cell r="B141">
            <v>45566</v>
          </cell>
          <cell r="C141">
            <v>0</v>
          </cell>
          <cell r="D141">
            <v>231.22970104652927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1504.2035598804084</v>
          </cell>
        </row>
        <row r="142">
          <cell r="A142">
            <v>125</v>
          </cell>
          <cell r="B142">
            <v>45597</v>
          </cell>
          <cell r="C142">
            <v>0</v>
          </cell>
          <cell r="D142">
            <v>231.22970104652927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1504.2035598804084</v>
          </cell>
        </row>
        <row r="143">
          <cell r="A143">
            <v>126</v>
          </cell>
          <cell r="B143">
            <v>45627</v>
          </cell>
          <cell r="C143">
            <v>0</v>
          </cell>
          <cell r="D143">
            <v>231.22970104652927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1504.2035598804084</v>
          </cell>
        </row>
        <row r="144">
          <cell r="A144">
            <v>127</v>
          </cell>
          <cell r="B144">
            <v>45658</v>
          </cell>
          <cell r="C144">
            <v>0</v>
          </cell>
          <cell r="D144">
            <v>231.22970104652927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1504.2035598804084</v>
          </cell>
        </row>
        <row r="145">
          <cell r="A145">
            <v>128</v>
          </cell>
          <cell r="B145">
            <v>45689</v>
          </cell>
          <cell r="C145">
            <v>0</v>
          </cell>
          <cell r="D145">
            <v>231.22970104652927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1504.2035598804084</v>
          </cell>
        </row>
        <row r="146">
          <cell r="A146">
            <v>129</v>
          </cell>
          <cell r="B146">
            <v>45717</v>
          </cell>
          <cell r="C146">
            <v>0</v>
          </cell>
          <cell r="D146">
            <v>231.22970104652927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1504.2035598804084</v>
          </cell>
        </row>
        <row r="147">
          <cell r="A147">
            <v>130</v>
          </cell>
          <cell r="B147">
            <v>45748</v>
          </cell>
          <cell r="C147">
            <v>0</v>
          </cell>
          <cell r="D147">
            <v>231.22970104652927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1504.2035598804084</v>
          </cell>
        </row>
        <row r="148">
          <cell r="A148">
            <v>131</v>
          </cell>
          <cell r="B148">
            <v>45778</v>
          </cell>
          <cell r="C148">
            <v>0</v>
          </cell>
          <cell r="D148">
            <v>231.22970104652927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1504.2035598804084</v>
          </cell>
        </row>
        <row r="149">
          <cell r="A149">
            <v>132</v>
          </cell>
          <cell r="B149">
            <v>45809</v>
          </cell>
          <cell r="C149">
            <v>0</v>
          </cell>
          <cell r="D149">
            <v>231.22970104652927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1504.2035598804084</v>
          </cell>
        </row>
        <row r="150">
          <cell r="A150">
            <v>133</v>
          </cell>
          <cell r="B150">
            <v>45839</v>
          </cell>
          <cell r="C150">
            <v>0</v>
          </cell>
          <cell r="D150">
            <v>231.22970104652927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1504.2035598804084</v>
          </cell>
        </row>
        <row r="151">
          <cell r="A151">
            <v>134</v>
          </cell>
          <cell r="B151">
            <v>45870</v>
          </cell>
          <cell r="C151">
            <v>0</v>
          </cell>
          <cell r="D151">
            <v>231.22970104652927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1504.2035598804084</v>
          </cell>
        </row>
        <row r="152">
          <cell r="A152">
            <v>135</v>
          </cell>
          <cell r="B152">
            <v>45901</v>
          </cell>
          <cell r="C152">
            <v>0</v>
          </cell>
          <cell r="D152">
            <v>231.22970104652927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1504.2035598804084</v>
          </cell>
        </row>
        <row r="153">
          <cell r="A153">
            <v>136</v>
          </cell>
          <cell r="B153">
            <v>45931</v>
          </cell>
          <cell r="C153">
            <v>0</v>
          </cell>
          <cell r="D153">
            <v>231.22970104652927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1504.2035598804084</v>
          </cell>
        </row>
        <row r="154">
          <cell r="A154">
            <v>137</v>
          </cell>
          <cell r="B154">
            <v>45962</v>
          </cell>
          <cell r="C154">
            <v>0</v>
          </cell>
          <cell r="D154">
            <v>231.22970104652927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1504.2035598804084</v>
          </cell>
        </row>
        <row r="155">
          <cell r="A155">
            <v>138</v>
          </cell>
          <cell r="B155">
            <v>45992</v>
          </cell>
          <cell r="C155">
            <v>0</v>
          </cell>
          <cell r="D155">
            <v>231.22970104652927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1504.2035598804084</v>
          </cell>
        </row>
        <row r="156">
          <cell r="A156">
            <v>139</v>
          </cell>
          <cell r="B156">
            <v>46023</v>
          </cell>
          <cell r="C156">
            <v>0</v>
          </cell>
          <cell r="D156">
            <v>231.22970104652927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1504.2035598804084</v>
          </cell>
        </row>
        <row r="157">
          <cell r="A157">
            <v>140</v>
          </cell>
          <cell r="B157">
            <v>46054</v>
          </cell>
          <cell r="C157">
            <v>0</v>
          </cell>
          <cell r="D157">
            <v>231.22970104652927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1504.2035598804084</v>
          </cell>
        </row>
        <row r="158">
          <cell r="A158">
            <v>141</v>
          </cell>
          <cell r="B158">
            <v>46082</v>
          </cell>
          <cell r="C158">
            <v>0</v>
          </cell>
          <cell r="D158">
            <v>231.22970104652927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1504.2035598804084</v>
          </cell>
        </row>
        <row r="159">
          <cell r="A159">
            <v>142</v>
          </cell>
          <cell r="B159">
            <v>46113</v>
          </cell>
          <cell r="C159">
            <v>0</v>
          </cell>
          <cell r="D159">
            <v>231.22970104652927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1504.2035598804084</v>
          </cell>
        </row>
        <row r="160">
          <cell r="A160">
            <v>143</v>
          </cell>
          <cell r="B160">
            <v>46143</v>
          </cell>
          <cell r="C160">
            <v>0</v>
          </cell>
          <cell r="D160">
            <v>231.22970104652927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1504.2035598804084</v>
          </cell>
        </row>
        <row r="161">
          <cell r="A161">
            <v>144</v>
          </cell>
          <cell r="B161">
            <v>46174</v>
          </cell>
          <cell r="C161">
            <v>0</v>
          </cell>
          <cell r="D161">
            <v>231.22970104652927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1504.2035598804084</v>
          </cell>
        </row>
        <row r="162">
          <cell r="A162">
            <v>145</v>
          </cell>
          <cell r="B162">
            <v>46204</v>
          </cell>
          <cell r="C162">
            <v>0</v>
          </cell>
          <cell r="D162">
            <v>231.22970104652927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1504.2035598804084</v>
          </cell>
        </row>
        <row r="163">
          <cell r="A163">
            <v>146</v>
          </cell>
          <cell r="B163">
            <v>46235</v>
          </cell>
          <cell r="C163">
            <v>0</v>
          </cell>
          <cell r="D163">
            <v>231.22970104652927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1504.2035598804084</v>
          </cell>
        </row>
        <row r="164">
          <cell r="A164">
            <v>147</v>
          </cell>
          <cell r="B164">
            <v>46266</v>
          </cell>
          <cell r="C164">
            <v>0</v>
          </cell>
          <cell r="D164">
            <v>231.22970104652927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1504.2035598804084</v>
          </cell>
        </row>
        <row r="165">
          <cell r="A165">
            <v>148</v>
          </cell>
          <cell r="B165">
            <v>46296</v>
          </cell>
          <cell r="C165">
            <v>0</v>
          </cell>
          <cell r="D165">
            <v>231.22970104652927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1504.2035598804084</v>
          </cell>
        </row>
        <row r="166">
          <cell r="A166">
            <v>149</v>
          </cell>
          <cell r="B166">
            <v>46327</v>
          </cell>
          <cell r="C166">
            <v>0</v>
          </cell>
          <cell r="D166">
            <v>231.22970104652927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1504.2035598804084</v>
          </cell>
        </row>
        <row r="167">
          <cell r="A167">
            <v>150</v>
          </cell>
          <cell r="B167">
            <v>46357</v>
          </cell>
          <cell r="C167">
            <v>0</v>
          </cell>
          <cell r="D167">
            <v>231.22970104652927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1504.2035598804084</v>
          </cell>
        </row>
        <row r="168">
          <cell r="A168">
            <v>151</v>
          </cell>
          <cell r="B168">
            <v>46388</v>
          </cell>
          <cell r="C168">
            <v>0</v>
          </cell>
          <cell r="D168">
            <v>231.22970104652927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1504.2035598804084</v>
          </cell>
        </row>
        <row r="169">
          <cell r="A169">
            <v>152</v>
          </cell>
          <cell r="B169">
            <v>46419</v>
          </cell>
          <cell r="C169">
            <v>0</v>
          </cell>
          <cell r="D169">
            <v>231.22970104652927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1504.2035598804084</v>
          </cell>
        </row>
        <row r="170">
          <cell r="A170">
            <v>153</v>
          </cell>
          <cell r="B170">
            <v>46447</v>
          </cell>
          <cell r="C170">
            <v>0</v>
          </cell>
          <cell r="D170">
            <v>231.22970104652927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1504.2035598804084</v>
          </cell>
        </row>
        <row r="171">
          <cell r="A171">
            <v>154</v>
          </cell>
          <cell r="B171">
            <v>46478</v>
          </cell>
          <cell r="C171">
            <v>0</v>
          </cell>
          <cell r="D171">
            <v>231.22970104652927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1504.2035598804084</v>
          </cell>
        </row>
        <row r="172">
          <cell r="A172">
            <v>155</v>
          </cell>
          <cell r="B172">
            <v>46508</v>
          </cell>
          <cell r="C172">
            <v>0</v>
          </cell>
          <cell r="D172">
            <v>231.22970104652927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1504.2035598804084</v>
          </cell>
        </row>
        <row r="173">
          <cell r="A173">
            <v>156</v>
          </cell>
          <cell r="B173">
            <v>46539</v>
          </cell>
          <cell r="C173">
            <v>0</v>
          </cell>
          <cell r="D173">
            <v>231.22970104652927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1504.2035598804084</v>
          </cell>
        </row>
        <row r="174">
          <cell r="A174">
            <v>157</v>
          </cell>
          <cell r="B174">
            <v>46569</v>
          </cell>
          <cell r="C174">
            <v>0</v>
          </cell>
          <cell r="D174">
            <v>231.22970104652927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1504.2035598804084</v>
          </cell>
        </row>
        <row r="175">
          <cell r="A175">
            <v>158</v>
          </cell>
          <cell r="B175">
            <v>46600</v>
          </cell>
          <cell r="C175">
            <v>0</v>
          </cell>
          <cell r="D175">
            <v>231.22970104652927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1504.2035598804084</v>
          </cell>
        </row>
        <row r="176">
          <cell r="A176">
            <v>159</v>
          </cell>
          <cell r="B176">
            <v>46631</v>
          </cell>
          <cell r="C176">
            <v>0</v>
          </cell>
          <cell r="D176">
            <v>231.22970104652927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1504.2035598804084</v>
          </cell>
        </row>
        <row r="177">
          <cell r="A177">
            <v>160</v>
          </cell>
          <cell r="B177">
            <v>46661</v>
          </cell>
          <cell r="C177">
            <v>0</v>
          </cell>
          <cell r="D177">
            <v>231.22970104652927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1504.2035598804084</v>
          </cell>
        </row>
        <row r="178">
          <cell r="A178">
            <v>161</v>
          </cell>
          <cell r="B178">
            <v>46692</v>
          </cell>
          <cell r="C178">
            <v>0</v>
          </cell>
          <cell r="D178">
            <v>231.22970104652927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1504.2035598804084</v>
          </cell>
        </row>
        <row r="179">
          <cell r="A179">
            <v>162</v>
          </cell>
          <cell r="B179">
            <v>46722</v>
          </cell>
          <cell r="C179">
            <v>0</v>
          </cell>
          <cell r="D179">
            <v>231.22970104652927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1504.2035598804084</v>
          </cell>
        </row>
        <row r="180">
          <cell r="A180">
            <v>163</v>
          </cell>
          <cell r="B180">
            <v>46753</v>
          </cell>
          <cell r="C180">
            <v>0</v>
          </cell>
          <cell r="D180">
            <v>231.22970104652927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1504.2035598804084</v>
          </cell>
        </row>
        <row r="181">
          <cell r="A181">
            <v>164</v>
          </cell>
          <cell r="B181">
            <v>46784</v>
          </cell>
          <cell r="C181">
            <v>0</v>
          </cell>
          <cell r="D181">
            <v>231.22970104652927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1504.2035598804084</v>
          </cell>
        </row>
        <row r="182">
          <cell r="A182">
            <v>165</v>
          </cell>
          <cell r="B182">
            <v>46813</v>
          </cell>
          <cell r="C182">
            <v>0</v>
          </cell>
          <cell r="D182">
            <v>231.22970104652927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1504.2035598804084</v>
          </cell>
        </row>
        <row r="183">
          <cell r="A183">
            <v>166</v>
          </cell>
          <cell r="B183">
            <v>46844</v>
          </cell>
          <cell r="C183">
            <v>0</v>
          </cell>
          <cell r="D183">
            <v>231.22970104652927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1504.2035598804084</v>
          </cell>
        </row>
        <row r="184">
          <cell r="A184">
            <v>167</v>
          </cell>
          <cell r="B184">
            <v>46874</v>
          </cell>
          <cell r="C184">
            <v>0</v>
          </cell>
          <cell r="D184">
            <v>231.22970104652927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1504.2035598804084</v>
          </cell>
        </row>
        <row r="185">
          <cell r="A185">
            <v>168</v>
          </cell>
          <cell r="B185">
            <v>46905</v>
          </cell>
          <cell r="C185">
            <v>0</v>
          </cell>
          <cell r="D185">
            <v>231.22970104652927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1504.2035598804084</v>
          </cell>
        </row>
        <row r="186">
          <cell r="A186">
            <v>169</v>
          </cell>
          <cell r="B186">
            <v>46935</v>
          </cell>
          <cell r="C186">
            <v>0</v>
          </cell>
          <cell r="D186">
            <v>231.22970104652927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1504.2035598804084</v>
          </cell>
        </row>
        <row r="187">
          <cell r="A187">
            <v>170</v>
          </cell>
          <cell r="B187">
            <v>46966</v>
          </cell>
          <cell r="C187">
            <v>0</v>
          </cell>
          <cell r="D187">
            <v>231.22970104652927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1504.2035598804084</v>
          </cell>
        </row>
        <row r="188">
          <cell r="A188">
            <v>171</v>
          </cell>
          <cell r="B188">
            <v>46997</v>
          </cell>
          <cell r="C188">
            <v>0</v>
          </cell>
          <cell r="D188">
            <v>231.22970104652927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1504.2035598804084</v>
          </cell>
        </row>
        <row r="189">
          <cell r="A189">
            <v>172</v>
          </cell>
          <cell r="B189">
            <v>47027</v>
          </cell>
          <cell r="C189">
            <v>0</v>
          </cell>
          <cell r="D189">
            <v>231.22970104652927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1504.2035598804084</v>
          </cell>
        </row>
        <row r="190">
          <cell r="A190">
            <v>173</v>
          </cell>
          <cell r="B190">
            <v>47058</v>
          </cell>
          <cell r="C190">
            <v>0</v>
          </cell>
          <cell r="D190">
            <v>231.22970104652927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1504.2035598804084</v>
          </cell>
        </row>
        <row r="191">
          <cell r="A191">
            <v>174</v>
          </cell>
          <cell r="B191">
            <v>47088</v>
          </cell>
          <cell r="C191">
            <v>0</v>
          </cell>
          <cell r="D191">
            <v>231.22970104652927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1504.2035598804084</v>
          </cell>
        </row>
        <row r="192">
          <cell r="A192">
            <v>175</v>
          </cell>
          <cell r="B192">
            <v>47119</v>
          </cell>
          <cell r="C192">
            <v>0</v>
          </cell>
          <cell r="D192">
            <v>231.22970104652927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1504.2035598804084</v>
          </cell>
        </row>
        <row r="193">
          <cell r="A193">
            <v>176</v>
          </cell>
          <cell r="B193">
            <v>47150</v>
          </cell>
          <cell r="C193">
            <v>0</v>
          </cell>
          <cell r="D193">
            <v>231.22970104652927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1504.2035598804084</v>
          </cell>
        </row>
        <row r="194">
          <cell r="A194">
            <v>177</v>
          </cell>
          <cell r="B194">
            <v>47178</v>
          </cell>
          <cell r="C194">
            <v>0</v>
          </cell>
          <cell r="D194">
            <v>231.22970104652927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1504.2035598804084</v>
          </cell>
        </row>
        <row r="195">
          <cell r="A195">
            <v>178</v>
          </cell>
          <cell r="B195">
            <v>47209</v>
          </cell>
          <cell r="C195">
            <v>0</v>
          </cell>
          <cell r="D195">
            <v>231.22970104652927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1504.2035598804084</v>
          </cell>
        </row>
        <row r="196">
          <cell r="A196">
            <v>179</v>
          </cell>
          <cell r="B196">
            <v>47239</v>
          </cell>
          <cell r="C196">
            <v>0</v>
          </cell>
          <cell r="D196">
            <v>231.22970104652927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1504.2035598804084</v>
          </cell>
        </row>
        <row r="197">
          <cell r="A197">
            <v>180</v>
          </cell>
          <cell r="B197">
            <v>47270</v>
          </cell>
          <cell r="C197">
            <v>0</v>
          </cell>
          <cell r="D197">
            <v>231.22970104652927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1504.2035598804084</v>
          </cell>
        </row>
        <row r="198">
          <cell r="A198">
            <v>181</v>
          </cell>
          <cell r="B198">
            <v>47300</v>
          </cell>
          <cell r="C198">
            <v>0</v>
          </cell>
          <cell r="D198">
            <v>231.22970104652927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1504.2035598804084</v>
          </cell>
        </row>
        <row r="199">
          <cell r="A199">
            <v>182</v>
          </cell>
          <cell r="B199">
            <v>47331</v>
          </cell>
          <cell r="C199">
            <v>0</v>
          </cell>
          <cell r="D199">
            <v>231.22970104652927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1504.2035598804084</v>
          </cell>
        </row>
        <row r="200">
          <cell r="A200">
            <v>183</v>
          </cell>
          <cell r="B200">
            <v>47362</v>
          </cell>
          <cell r="C200">
            <v>0</v>
          </cell>
          <cell r="D200">
            <v>231.22970104652927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1504.2035598804084</v>
          </cell>
        </row>
        <row r="201">
          <cell r="A201">
            <v>184</v>
          </cell>
          <cell r="B201">
            <v>47392</v>
          </cell>
          <cell r="C201">
            <v>0</v>
          </cell>
          <cell r="D201">
            <v>231.22970104652927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1504.2035598804084</v>
          </cell>
        </row>
        <row r="202">
          <cell r="A202">
            <v>185</v>
          </cell>
          <cell r="B202">
            <v>47423</v>
          </cell>
          <cell r="C202">
            <v>0</v>
          </cell>
          <cell r="D202">
            <v>231.22970104652927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1504.2035598804084</v>
          </cell>
        </row>
        <row r="203">
          <cell r="A203">
            <v>186</v>
          </cell>
          <cell r="B203">
            <v>47453</v>
          </cell>
          <cell r="C203">
            <v>0</v>
          </cell>
          <cell r="D203">
            <v>231.22970104652927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1504.2035598804084</v>
          </cell>
        </row>
        <row r="204">
          <cell r="A204">
            <v>187</v>
          </cell>
          <cell r="B204">
            <v>47484</v>
          </cell>
          <cell r="C204">
            <v>0</v>
          </cell>
          <cell r="D204">
            <v>231.22970104652927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1504.2035598804084</v>
          </cell>
        </row>
        <row r="205">
          <cell r="A205">
            <v>188</v>
          </cell>
          <cell r="B205">
            <v>47515</v>
          </cell>
          <cell r="C205">
            <v>0</v>
          </cell>
          <cell r="D205">
            <v>231.22970104652927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1504.2035598804084</v>
          </cell>
        </row>
        <row r="206">
          <cell r="A206">
            <v>189</v>
          </cell>
          <cell r="B206">
            <v>47543</v>
          </cell>
          <cell r="C206">
            <v>0</v>
          </cell>
          <cell r="D206">
            <v>231.22970104652927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1504.2035598804084</v>
          </cell>
        </row>
        <row r="207">
          <cell r="A207">
            <v>190</v>
          </cell>
          <cell r="B207">
            <v>47574</v>
          </cell>
          <cell r="C207">
            <v>0</v>
          </cell>
          <cell r="D207">
            <v>231.22970104652927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1504.2035598804084</v>
          </cell>
        </row>
        <row r="208">
          <cell r="A208">
            <v>191</v>
          </cell>
          <cell r="B208">
            <v>47604</v>
          </cell>
          <cell r="C208">
            <v>0</v>
          </cell>
          <cell r="D208">
            <v>231.22970104652927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1504.2035598804084</v>
          </cell>
        </row>
        <row r="209">
          <cell r="A209">
            <v>192</v>
          </cell>
          <cell r="B209">
            <v>47635</v>
          </cell>
          <cell r="C209">
            <v>0</v>
          </cell>
          <cell r="D209">
            <v>231.22970104652927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1504.2035598804084</v>
          </cell>
        </row>
        <row r="210">
          <cell r="A210">
            <v>193</v>
          </cell>
          <cell r="B210">
            <v>47665</v>
          </cell>
          <cell r="C210">
            <v>0</v>
          </cell>
          <cell r="D210">
            <v>231.22970104652927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1504.2035598804084</v>
          </cell>
        </row>
        <row r="211">
          <cell r="A211">
            <v>194</v>
          </cell>
          <cell r="B211">
            <v>47696</v>
          </cell>
          <cell r="C211">
            <v>0</v>
          </cell>
          <cell r="D211">
            <v>231.22970104652927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1504.2035598804084</v>
          </cell>
        </row>
        <row r="212">
          <cell r="A212">
            <v>195</v>
          </cell>
          <cell r="B212">
            <v>47727</v>
          </cell>
          <cell r="C212">
            <v>0</v>
          </cell>
          <cell r="D212">
            <v>231.22970104652927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1504.2035598804084</v>
          </cell>
        </row>
        <row r="213">
          <cell r="A213">
            <v>196</v>
          </cell>
          <cell r="B213">
            <v>47757</v>
          </cell>
          <cell r="C213">
            <v>0</v>
          </cell>
          <cell r="D213">
            <v>231.22970104652927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1504.2035598804084</v>
          </cell>
        </row>
        <row r="214">
          <cell r="A214">
            <v>197</v>
          </cell>
          <cell r="B214">
            <v>47788</v>
          </cell>
          <cell r="C214">
            <v>0</v>
          </cell>
          <cell r="D214">
            <v>231.22970104652927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1504.2035598804084</v>
          </cell>
        </row>
        <row r="215">
          <cell r="A215">
            <v>198</v>
          </cell>
          <cell r="B215">
            <v>47818</v>
          </cell>
          <cell r="C215">
            <v>0</v>
          </cell>
          <cell r="D215">
            <v>231.22970104652927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1504.2035598804084</v>
          </cell>
        </row>
        <row r="216">
          <cell r="A216">
            <v>199</v>
          </cell>
          <cell r="B216">
            <v>47849</v>
          </cell>
          <cell r="C216">
            <v>0</v>
          </cell>
          <cell r="D216">
            <v>231.22970104652927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1504.2035598804084</v>
          </cell>
        </row>
        <row r="217">
          <cell r="A217">
            <v>200</v>
          </cell>
          <cell r="B217">
            <v>47880</v>
          </cell>
          <cell r="C217">
            <v>0</v>
          </cell>
          <cell r="D217">
            <v>231.22970104652927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1504.2035598804084</v>
          </cell>
        </row>
        <row r="218">
          <cell r="A218">
            <v>201</v>
          </cell>
          <cell r="B218">
            <v>47908</v>
          </cell>
          <cell r="C218">
            <v>0</v>
          </cell>
          <cell r="D218">
            <v>231.22970104652927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1504.2035598804084</v>
          </cell>
        </row>
        <row r="219">
          <cell r="A219">
            <v>202</v>
          </cell>
          <cell r="B219">
            <v>47939</v>
          </cell>
          <cell r="C219">
            <v>0</v>
          </cell>
          <cell r="D219">
            <v>231.22970104652927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1504.2035598804084</v>
          </cell>
        </row>
        <row r="220">
          <cell r="A220">
            <v>203</v>
          </cell>
          <cell r="B220">
            <v>47969</v>
          </cell>
          <cell r="C220">
            <v>0</v>
          </cell>
          <cell r="D220">
            <v>231.22970104652927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1504.2035598804084</v>
          </cell>
        </row>
        <row r="221">
          <cell r="A221">
            <v>204</v>
          </cell>
          <cell r="B221">
            <v>48000</v>
          </cell>
          <cell r="C221">
            <v>0</v>
          </cell>
          <cell r="D221">
            <v>231.22970104652927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1504.2035598804084</v>
          </cell>
        </row>
        <row r="222">
          <cell r="A222">
            <v>205</v>
          </cell>
          <cell r="B222">
            <v>48030</v>
          </cell>
          <cell r="C222">
            <v>0</v>
          </cell>
          <cell r="D222">
            <v>231.22970104652927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1504.2035598804084</v>
          </cell>
        </row>
        <row r="223">
          <cell r="A223">
            <v>206</v>
          </cell>
          <cell r="B223">
            <v>48061</v>
          </cell>
          <cell r="C223">
            <v>0</v>
          </cell>
          <cell r="D223">
            <v>231.22970104652927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1504.2035598804084</v>
          </cell>
        </row>
        <row r="224">
          <cell r="A224">
            <v>207</v>
          </cell>
          <cell r="B224">
            <v>48092</v>
          </cell>
          <cell r="C224">
            <v>0</v>
          </cell>
          <cell r="D224">
            <v>231.22970104652927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1504.2035598804084</v>
          </cell>
        </row>
        <row r="225">
          <cell r="A225">
            <v>208</v>
          </cell>
          <cell r="B225">
            <v>48122</v>
          </cell>
          <cell r="C225">
            <v>0</v>
          </cell>
          <cell r="D225">
            <v>231.22970104652927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1504.2035598804084</v>
          </cell>
        </row>
        <row r="226">
          <cell r="A226">
            <v>209</v>
          </cell>
          <cell r="B226">
            <v>48153</v>
          </cell>
          <cell r="C226">
            <v>0</v>
          </cell>
          <cell r="D226">
            <v>231.22970104652927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1504.2035598804084</v>
          </cell>
        </row>
        <row r="227">
          <cell r="A227">
            <v>210</v>
          </cell>
          <cell r="B227">
            <v>48183</v>
          </cell>
          <cell r="C227">
            <v>0</v>
          </cell>
          <cell r="D227">
            <v>231.22970104652927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1504.2035598804084</v>
          </cell>
        </row>
        <row r="228">
          <cell r="A228">
            <v>211</v>
          </cell>
          <cell r="B228">
            <v>48214</v>
          </cell>
          <cell r="C228">
            <v>0</v>
          </cell>
          <cell r="D228">
            <v>231.22970104652927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1504.2035598804084</v>
          </cell>
        </row>
        <row r="229">
          <cell r="A229">
            <v>212</v>
          </cell>
          <cell r="B229">
            <v>48245</v>
          </cell>
          <cell r="C229">
            <v>0</v>
          </cell>
          <cell r="D229">
            <v>231.22970104652927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1504.2035598804084</v>
          </cell>
        </row>
        <row r="230">
          <cell r="A230">
            <v>213</v>
          </cell>
          <cell r="B230">
            <v>48274</v>
          </cell>
          <cell r="C230">
            <v>0</v>
          </cell>
          <cell r="D230">
            <v>231.22970104652927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1504.2035598804084</v>
          </cell>
        </row>
        <row r="231">
          <cell r="A231">
            <v>214</v>
          </cell>
          <cell r="B231">
            <v>48305</v>
          </cell>
          <cell r="C231">
            <v>0</v>
          </cell>
          <cell r="D231">
            <v>231.22970104652927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1504.2035598804084</v>
          </cell>
        </row>
        <row r="232">
          <cell r="A232">
            <v>215</v>
          </cell>
          <cell r="B232">
            <v>48335</v>
          </cell>
          <cell r="C232">
            <v>0</v>
          </cell>
          <cell r="D232">
            <v>231.22970104652927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1504.2035598804084</v>
          </cell>
        </row>
        <row r="233">
          <cell r="A233">
            <v>216</v>
          </cell>
          <cell r="B233">
            <v>48366</v>
          </cell>
          <cell r="C233">
            <v>0</v>
          </cell>
          <cell r="D233">
            <v>231.22970104652927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1504.2035598804084</v>
          </cell>
        </row>
        <row r="234">
          <cell r="A234">
            <v>217</v>
          </cell>
          <cell r="B234">
            <v>48396</v>
          </cell>
          <cell r="C234">
            <v>0</v>
          </cell>
          <cell r="D234">
            <v>231.22970104652927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1504.2035598804084</v>
          </cell>
        </row>
        <row r="235">
          <cell r="A235">
            <v>218</v>
          </cell>
          <cell r="B235">
            <v>48427</v>
          </cell>
          <cell r="C235">
            <v>0</v>
          </cell>
          <cell r="D235">
            <v>231.22970104652927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1504.2035598804084</v>
          </cell>
        </row>
        <row r="236">
          <cell r="A236">
            <v>219</v>
          </cell>
          <cell r="B236">
            <v>48458</v>
          </cell>
          <cell r="C236">
            <v>0</v>
          </cell>
          <cell r="D236">
            <v>231.22970104652927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1504.2035598804084</v>
          </cell>
        </row>
        <row r="237">
          <cell r="A237">
            <v>220</v>
          </cell>
          <cell r="B237">
            <v>48488</v>
          </cell>
          <cell r="C237">
            <v>0</v>
          </cell>
          <cell r="D237">
            <v>231.22970104652927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1504.2035598804084</v>
          </cell>
        </row>
        <row r="238">
          <cell r="A238">
            <v>221</v>
          </cell>
          <cell r="B238">
            <v>48519</v>
          </cell>
          <cell r="C238">
            <v>0</v>
          </cell>
          <cell r="D238">
            <v>231.22970104652927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1504.2035598804084</v>
          </cell>
        </row>
        <row r="239">
          <cell r="A239">
            <v>222</v>
          </cell>
          <cell r="B239">
            <v>48549</v>
          </cell>
          <cell r="C239">
            <v>0</v>
          </cell>
          <cell r="D239">
            <v>231.22970104652927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1504.2035598804084</v>
          </cell>
        </row>
        <row r="240">
          <cell r="A240">
            <v>223</v>
          </cell>
          <cell r="B240">
            <v>48580</v>
          </cell>
          <cell r="C240">
            <v>0</v>
          </cell>
          <cell r="D240">
            <v>231.22970104652927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1504.2035598804084</v>
          </cell>
        </row>
        <row r="241">
          <cell r="A241">
            <v>224</v>
          </cell>
          <cell r="B241">
            <v>48611</v>
          </cell>
          <cell r="C241">
            <v>0</v>
          </cell>
          <cell r="D241">
            <v>231.22970104652927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1504.2035598804084</v>
          </cell>
        </row>
        <row r="242">
          <cell r="A242">
            <v>225</v>
          </cell>
          <cell r="B242">
            <v>48639</v>
          </cell>
          <cell r="C242">
            <v>0</v>
          </cell>
          <cell r="D242">
            <v>231.22970104652927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1504.2035598804084</v>
          </cell>
        </row>
        <row r="243">
          <cell r="A243">
            <v>226</v>
          </cell>
          <cell r="B243">
            <v>48670</v>
          </cell>
          <cell r="C243">
            <v>0</v>
          </cell>
          <cell r="D243">
            <v>231.22970104652927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1504.2035598804084</v>
          </cell>
        </row>
        <row r="244">
          <cell r="A244">
            <v>227</v>
          </cell>
          <cell r="B244">
            <v>48700</v>
          </cell>
          <cell r="C244">
            <v>0</v>
          </cell>
          <cell r="D244">
            <v>231.22970104652927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1504.2035598804084</v>
          </cell>
        </row>
        <row r="245">
          <cell r="A245">
            <v>228</v>
          </cell>
          <cell r="B245">
            <v>48731</v>
          </cell>
          <cell r="C245">
            <v>0</v>
          </cell>
          <cell r="D245">
            <v>231.22970104652927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1504.2035598804084</v>
          </cell>
        </row>
        <row r="246">
          <cell r="A246">
            <v>229</v>
          </cell>
          <cell r="B246">
            <v>48761</v>
          </cell>
          <cell r="C246">
            <v>0</v>
          </cell>
          <cell r="D246">
            <v>231.22970104652927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1504.2035598804084</v>
          </cell>
        </row>
        <row r="247">
          <cell r="A247">
            <v>230</v>
          </cell>
          <cell r="B247">
            <v>48792</v>
          </cell>
          <cell r="C247">
            <v>0</v>
          </cell>
          <cell r="D247">
            <v>231.22970104652927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1504.2035598804084</v>
          </cell>
        </row>
        <row r="248">
          <cell r="A248">
            <v>231</v>
          </cell>
          <cell r="B248">
            <v>48823</v>
          </cell>
          <cell r="C248">
            <v>0</v>
          </cell>
          <cell r="D248">
            <v>231.22970104652927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1504.2035598804084</v>
          </cell>
        </row>
        <row r="249">
          <cell r="A249">
            <v>232</v>
          </cell>
          <cell r="B249">
            <v>48853</v>
          </cell>
          <cell r="C249">
            <v>0</v>
          </cell>
          <cell r="D249">
            <v>231.22970104652927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1504.2035598804084</v>
          </cell>
        </row>
        <row r="250">
          <cell r="A250">
            <v>233</v>
          </cell>
          <cell r="B250">
            <v>48884</v>
          </cell>
          <cell r="C250">
            <v>0</v>
          </cell>
          <cell r="D250">
            <v>231.22970104652927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1504.2035598804084</v>
          </cell>
        </row>
        <row r="251">
          <cell r="A251">
            <v>234</v>
          </cell>
          <cell r="B251">
            <v>48914</v>
          </cell>
          <cell r="C251">
            <v>0</v>
          </cell>
          <cell r="D251">
            <v>231.22970104652927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1504.2035598804084</v>
          </cell>
        </row>
        <row r="252">
          <cell r="A252">
            <v>235</v>
          </cell>
          <cell r="B252">
            <v>48945</v>
          </cell>
          <cell r="C252">
            <v>0</v>
          </cell>
          <cell r="D252">
            <v>231.22970104652927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1504.2035598804084</v>
          </cell>
        </row>
        <row r="253">
          <cell r="A253">
            <v>236</v>
          </cell>
          <cell r="B253">
            <v>48976</v>
          </cell>
          <cell r="C253">
            <v>0</v>
          </cell>
          <cell r="D253">
            <v>231.22970104652927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1504.2035598804084</v>
          </cell>
        </row>
        <row r="254">
          <cell r="A254">
            <v>237</v>
          </cell>
          <cell r="B254">
            <v>49004</v>
          </cell>
          <cell r="C254">
            <v>0</v>
          </cell>
          <cell r="D254">
            <v>231.22970104652927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1504.2035598804084</v>
          </cell>
        </row>
        <row r="255">
          <cell r="A255">
            <v>238</v>
          </cell>
          <cell r="B255">
            <v>49035</v>
          </cell>
          <cell r="C255">
            <v>0</v>
          </cell>
          <cell r="D255">
            <v>231.22970104652927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1504.2035598804084</v>
          </cell>
        </row>
        <row r="256">
          <cell r="A256">
            <v>239</v>
          </cell>
          <cell r="B256">
            <v>49065</v>
          </cell>
          <cell r="C256">
            <v>0</v>
          </cell>
          <cell r="D256">
            <v>231.22970104652927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1504.2035598804084</v>
          </cell>
        </row>
        <row r="257">
          <cell r="A257">
            <v>240</v>
          </cell>
          <cell r="B257">
            <v>49096</v>
          </cell>
          <cell r="C257">
            <v>0</v>
          </cell>
          <cell r="D257">
            <v>231.22970104652927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1504.2035598804084</v>
          </cell>
        </row>
        <row r="258">
          <cell r="A258">
            <v>241</v>
          </cell>
          <cell r="B258">
            <v>49126</v>
          </cell>
          <cell r="C258">
            <v>0</v>
          </cell>
          <cell r="D258">
            <v>231.22970104652927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1504.2035598804084</v>
          </cell>
        </row>
        <row r="259">
          <cell r="A259">
            <v>242</v>
          </cell>
          <cell r="B259">
            <v>49157</v>
          </cell>
          <cell r="C259">
            <v>0</v>
          </cell>
          <cell r="D259">
            <v>231.22970104652927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1504.2035598804084</v>
          </cell>
        </row>
        <row r="260">
          <cell r="A260">
            <v>243</v>
          </cell>
          <cell r="B260">
            <v>49188</v>
          </cell>
          <cell r="C260">
            <v>0</v>
          </cell>
          <cell r="D260">
            <v>231.22970104652927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1504.2035598804084</v>
          </cell>
        </row>
        <row r="261">
          <cell r="A261">
            <v>244</v>
          </cell>
          <cell r="B261">
            <v>49218</v>
          </cell>
          <cell r="C261">
            <v>0</v>
          </cell>
          <cell r="D261">
            <v>231.22970104652927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1504.2035598804084</v>
          </cell>
        </row>
        <row r="262">
          <cell r="A262">
            <v>245</v>
          </cell>
          <cell r="B262">
            <v>49249</v>
          </cell>
          <cell r="C262">
            <v>0</v>
          </cell>
          <cell r="D262">
            <v>231.22970104652927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1504.2035598804084</v>
          </cell>
        </row>
        <row r="263">
          <cell r="A263">
            <v>246</v>
          </cell>
          <cell r="B263">
            <v>49279</v>
          </cell>
          <cell r="C263">
            <v>0</v>
          </cell>
          <cell r="D263">
            <v>231.22970104652927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1504.2035598804084</v>
          </cell>
        </row>
        <row r="264">
          <cell r="A264">
            <v>247</v>
          </cell>
          <cell r="B264">
            <v>49310</v>
          </cell>
          <cell r="C264">
            <v>0</v>
          </cell>
          <cell r="D264">
            <v>231.22970104652927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1504.2035598804084</v>
          </cell>
        </row>
        <row r="265">
          <cell r="A265">
            <v>248</v>
          </cell>
          <cell r="B265">
            <v>49341</v>
          </cell>
          <cell r="C265">
            <v>0</v>
          </cell>
          <cell r="D265">
            <v>231.22970104652927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1504.2035598804084</v>
          </cell>
        </row>
        <row r="266">
          <cell r="A266">
            <v>249</v>
          </cell>
          <cell r="B266">
            <v>49369</v>
          </cell>
          <cell r="C266">
            <v>0</v>
          </cell>
          <cell r="D266">
            <v>231.22970104652927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1504.2035598804084</v>
          </cell>
        </row>
        <row r="267">
          <cell r="A267">
            <v>250</v>
          </cell>
          <cell r="B267">
            <v>49400</v>
          </cell>
          <cell r="C267">
            <v>0</v>
          </cell>
          <cell r="D267">
            <v>231.22970104652927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1504.2035598804084</v>
          </cell>
        </row>
        <row r="268">
          <cell r="A268">
            <v>251</v>
          </cell>
          <cell r="B268">
            <v>49430</v>
          </cell>
          <cell r="C268">
            <v>0</v>
          </cell>
          <cell r="D268">
            <v>231.22970104652927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1504.2035598804084</v>
          </cell>
        </row>
        <row r="269">
          <cell r="A269">
            <v>252</v>
          </cell>
          <cell r="B269">
            <v>49461</v>
          </cell>
          <cell r="C269">
            <v>0</v>
          </cell>
          <cell r="D269">
            <v>231.22970104652927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1504.2035598804084</v>
          </cell>
        </row>
        <row r="270">
          <cell r="A270">
            <v>253</v>
          </cell>
          <cell r="B270">
            <v>49491</v>
          </cell>
          <cell r="C270">
            <v>0</v>
          </cell>
          <cell r="D270">
            <v>231.22970104652927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1504.2035598804084</v>
          </cell>
        </row>
        <row r="271">
          <cell r="A271">
            <v>254</v>
          </cell>
          <cell r="B271">
            <v>49522</v>
          </cell>
          <cell r="C271">
            <v>0</v>
          </cell>
          <cell r="D271">
            <v>231.22970104652927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1504.2035598804084</v>
          </cell>
        </row>
        <row r="272">
          <cell r="A272">
            <v>255</v>
          </cell>
          <cell r="B272">
            <v>49553</v>
          </cell>
          <cell r="C272">
            <v>0</v>
          </cell>
          <cell r="D272">
            <v>231.22970104652927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1504.2035598804084</v>
          </cell>
        </row>
        <row r="273">
          <cell r="A273">
            <v>256</v>
          </cell>
          <cell r="B273">
            <v>49583</v>
          </cell>
          <cell r="C273">
            <v>0</v>
          </cell>
          <cell r="D273">
            <v>231.22970104652927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1504.2035598804084</v>
          </cell>
        </row>
        <row r="274">
          <cell r="A274">
            <v>257</v>
          </cell>
          <cell r="B274">
            <v>49614</v>
          </cell>
          <cell r="C274">
            <v>0</v>
          </cell>
          <cell r="D274">
            <v>231.22970104652927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1504.2035598804084</v>
          </cell>
        </row>
        <row r="275">
          <cell r="A275">
            <v>258</v>
          </cell>
          <cell r="B275">
            <v>49644</v>
          </cell>
          <cell r="C275">
            <v>0</v>
          </cell>
          <cell r="D275">
            <v>231.22970104652927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1504.2035598804084</v>
          </cell>
        </row>
        <row r="276">
          <cell r="A276">
            <v>259</v>
          </cell>
          <cell r="B276">
            <v>49675</v>
          </cell>
          <cell r="C276">
            <v>0</v>
          </cell>
          <cell r="D276">
            <v>231.22970104652927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1504.2035598804084</v>
          </cell>
        </row>
        <row r="277">
          <cell r="A277">
            <v>260</v>
          </cell>
          <cell r="B277">
            <v>49706</v>
          </cell>
          <cell r="C277">
            <v>0</v>
          </cell>
          <cell r="D277">
            <v>231.22970104652927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1504.2035598804084</v>
          </cell>
        </row>
        <row r="278">
          <cell r="A278">
            <v>261</v>
          </cell>
          <cell r="B278">
            <v>49735</v>
          </cell>
          <cell r="C278">
            <v>0</v>
          </cell>
          <cell r="D278">
            <v>231.22970104652927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1504.2035598804084</v>
          </cell>
        </row>
        <row r="279">
          <cell r="A279">
            <v>262</v>
          </cell>
          <cell r="B279">
            <v>49766</v>
          </cell>
          <cell r="C279">
            <v>0</v>
          </cell>
          <cell r="D279">
            <v>231.22970104652927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1504.2035598804084</v>
          </cell>
        </row>
        <row r="280">
          <cell r="A280">
            <v>263</v>
          </cell>
          <cell r="B280">
            <v>49796</v>
          </cell>
          <cell r="C280">
            <v>0</v>
          </cell>
          <cell r="D280">
            <v>231.22970104652927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1504.2035598804084</v>
          </cell>
        </row>
        <row r="281">
          <cell r="A281">
            <v>264</v>
          </cell>
          <cell r="B281">
            <v>49827</v>
          </cell>
          <cell r="C281">
            <v>0</v>
          </cell>
          <cell r="D281">
            <v>231.22970104652927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1504.2035598804084</v>
          </cell>
        </row>
        <row r="282">
          <cell r="A282">
            <v>265</v>
          </cell>
          <cell r="B282">
            <v>49857</v>
          </cell>
          <cell r="C282">
            <v>0</v>
          </cell>
          <cell r="D282">
            <v>231.22970104652927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1504.2035598804084</v>
          </cell>
        </row>
        <row r="283">
          <cell r="A283">
            <v>266</v>
          </cell>
          <cell r="B283">
            <v>49888</v>
          </cell>
          <cell r="C283">
            <v>0</v>
          </cell>
          <cell r="D283">
            <v>231.22970104652927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1504.2035598804084</v>
          </cell>
        </row>
        <row r="284">
          <cell r="A284">
            <v>267</v>
          </cell>
          <cell r="B284">
            <v>49919</v>
          </cell>
          <cell r="C284">
            <v>0</v>
          </cell>
          <cell r="D284">
            <v>231.22970104652927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1504.2035598804084</v>
          </cell>
        </row>
        <row r="285">
          <cell r="A285">
            <v>268</v>
          </cell>
          <cell r="B285">
            <v>49949</v>
          </cell>
          <cell r="C285">
            <v>0</v>
          </cell>
          <cell r="D285">
            <v>231.22970104652927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1504.2035598804084</v>
          </cell>
        </row>
        <row r="286">
          <cell r="A286">
            <v>269</v>
          </cell>
          <cell r="B286">
            <v>49980</v>
          </cell>
          <cell r="C286">
            <v>0</v>
          </cell>
          <cell r="D286">
            <v>231.22970104652927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1504.2035598804084</v>
          </cell>
        </row>
        <row r="287">
          <cell r="A287">
            <v>270</v>
          </cell>
          <cell r="B287">
            <v>50010</v>
          </cell>
          <cell r="C287">
            <v>0</v>
          </cell>
          <cell r="D287">
            <v>231.22970104652927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1504.2035598804084</v>
          </cell>
        </row>
        <row r="288">
          <cell r="A288">
            <v>271</v>
          </cell>
          <cell r="B288">
            <v>50041</v>
          </cell>
          <cell r="C288">
            <v>0</v>
          </cell>
          <cell r="D288">
            <v>231.22970104652927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1504.2035598804084</v>
          </cell>
        </row>
        <row r="289">
          <cell r="A289">
            <v>272</v>
          </cell>
          <cell r="B289">
            <v>50072</v>
          </cell>
          <cell r="C289">
            <v>0</v>
          </cell>
          <cell r="D289">
            <v>231.22970104652927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1504.2035598804084</v>
          </cell>
        </row>
        <row r="290">
          <cell r="A290">
            <v>273</v>
          </cell>
          <cell r="B290">
            <v>50100</v>
          </cell>
          <cell r="C290">
            <v>0</v>
          </cell>
          <cell r="D290">
            <v>231.22970104652927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1504.2035598804084</v>
          </cell>
        </row>
        <row r="291">
          <cell r="A291">
            <v>274</v>
          </cell>
          <cell r="B291">
            <v>50131</v>
          </cell>
          <cell r="C291">
            <v>0</v>
          </cell>
          <cell r="D291">
            <v>231.22970104652927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1504.2035598804084</v>
          </cell>
        </row>
        <row r="292">
          <cell r="A292">
            <v>275</v>
          </cell>
          <cell r="B292">
            <v>50161</v>
          </cell>
          <cell r="C292">
            <v>0</v>
          </cell>
          <cell r="D292">
            <v>231.22970104652927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1504.2035598804084</v>
          </cell>
        </row>
        <row r="293">
          <cell r="A293">
            <v>276</v>
          </cell>
          <cell r="B293">
            <v>50192</v>
          </cell>
          <cell r="C293">
            <v>0</v>
          </cell>
          <cell r="D293">
            <v>231.22970104652927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1504.2035598804084</v>
          </cell>
        </row>
        <row r="294">
          <cell r="A294">
            <v>277</v>
          </cell>
          <cell r="B294">
            <v>50222</v>
          </cell>
          <cell r="C294">
            <v>0</v>
          </cell>
          <cell r="D294">
            <v>231.22970104652927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1504.2035598804084</v>
          </cell>
        </row>
        <row r="295">
          <cell r="A295">
            <v>278</v>
          </cell>
          <cell r="B295">
            <v>50253</v>
          </cell>
          <cell r="C295">
            <v>0</v>
          </cell>
          <cell r="D295">
            <v>231.22970104652927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1504.2035598804084</v>
          </cell>
        </row>
        <row r="296">
          <cell r="A296">
            <v>279</v>
          </cell>
          <cell r="B296">
            <v>50284</v>
          </cell>
          <cell r="C296">
            <v>0</v>
          </cell>
          <cell r="D296">
            <v>231.22970104652927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1504.2035598804084</v>
          </cell>
        </row>
        <row r="297">
          <cell r="A297">
            <v>280</v>
          </cell>
          <cell r="B297">
            <v>50314</v>
          </cell>
          <cell r="C297">
            <v>0</v>
          </cell>
          <cell r="D297">
            <v>231.22970104652927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1504.2035598804084</v>
          </cell>
        </row>
        <row r="298">
          <cell r="A298">
            <v>281</v>
          </cell>
          <cell r="B298">
            <v>50345</v>
          </cell>
          <cell r="C298">
            <v>0</v>
          </cell>
          <cell r="D298">
            <v>231.22970104652927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1504.2035598804084</v>
          </cell>
        </row>
        <row r="299">
          <cell r="A299">
            <v>282</v>
          </cell>
          <cell r="B299">
            <v>50375</v>
          </cell>
          <cell r="C299">
            <v>0</v>
          </cell>
          <cell r="D299">
            <v>231.22970104652927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1504.2035598804084</v>
          </cell>
        </row>
        <row r="300">
          <cell r="A300">
            <v>283</v>
          </cell>
          <cell r="B300">
            <v>50406</v>
          </cell>
          <cell r="C300">
            <v>0</v>
          </cell>
          <cell r="D300">
            <v>231.22970104652927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1504.2035598804084</v>
          </cell>
        </row>
        <row r="301">
          <cell r="A301">
            <v>284</v>
          </cell>
          <cell r="B301">
            <v>50437</v>
          </cell>
          <cell r="C301">
            <v>0</v>
          </cell>
          <cell r="D301">
            <v>231.22970104652927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1504.2035598804084</v>
          </cell>
        </row>
        <row r="302">
          <cell r="A302">
            <v>285</v>
          </cell>
          <cell r="B302">
            <v>50465</v>
          </cell>
          <cell r="C302">
            <v>0</v>
          </cell>
          <cell r="D302">
            <v>231.22970104652927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1504.2035598804084</v>
          </cell>
        </row>
        <row r="303">
          <cell r="A303">
            <v>286</v>
          </cell>
          <cell r="B303">
            <v>50496</v>
          </cell>
          <cell r="C303">
            <v>0</v>
          </cell>
          <cell r="D303">
            <v>231.22970104652927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1504.2035598804084</v>
          </cell>
        </row>
        <row r="304">
          <cell r="A304">
            <v>287</v>
          </cell>
          <cell r="B304">
            <v>50526</v>
          </cell>
          <cell r="C304">
            <v>0</v>
          </cell>
          <cell r="D304">
            <v>231.22970104652927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1504.2035598804084</v>
          </cell>
        </row>
        <row r="305">
          <cell r="A305">
            <v>288</v>
          </cell>
          <cell r="B305">
            <v>50557</v>
          </cell>
          <cell r="C305">
            <v>0</v>
          </cell>
          <cell r="D305">
            <v>231.22970104652927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1504.2035598804084</v>
          </cell>
        </row>
        <row r="306">
          <cell r="A306">
            <v>289</v>
          </cell>
          <cell r="B306">
            <v>50587</v>
          </cell>
          <cell r="C306">
            <v>0</v>
          </cell>
          <cell r="D306">
            <v>231.22970104652927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1504.2035598804084</v>
          </cell>
        </row>
        <row r="307">
          <cell r="A307">
            <v>290</v>
          </cell>
          <cell r="B307">
            <v>50618</v>
          </cell>
          <cell r="C307">
            <v>0</v>
          </cell>
          <cell r="D307">
            <v>231.22970104652927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1504.2035598804084</v>
          </cell>
        </row>
        <row r="308">
          <cell r="A308">
            <v>291</v>
          </cell>
          <cell r="B308">
            <v>50649</v>
          </cell>
          <cell r="C308">
            <v>0</v>
          </cell>
          <cell r="D308">
            <v>231.22970104652927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1504.2035598804084</v>
          </cell>
        </row>
        <row r="309">
          <cell r="A309">
            <v>292</v>
          </cell>
          <cell r="B309">
            <v>50679</v>
          </cell>
          <cell r="C309">
            <v>0</v>
          </cell>
          <cell r="D309">
            <v>231.22970104652927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1504.2035598804084</v>
          </cell>
        </row>
        <row r="310">
          <cell r="A310">
            <v>293</v>
          </cell>
          <cell r="B310">
            <v>50710</v>
          </cell>
          <cell r="C310">
            <v>0</v>
          </cell>
          <cell r="D310">
            <v>231.22970104652927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1504.2035598804084</v>
          </cell>
        </row>
        <row r="311">
          <cell r="A311">
            <v>294</v>
          </cell>
          <cell r="B311">
            <v>50740</v>
          </cell>
          <cell r="C311">
            <v>0</v>
          </cell>
          <cell r="D311">
            <v>231.22970104652927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1504.2035598804084</v>
          </cell>
        </row>
        <row r="312">
          <cell r="A312">
            <v>295</v>
          </cell>
          <cell r="B312">
            <v>50771</v>
          </cell>
          <cell r="C312">
            <v>0</v>
          </cell>
          <cell r="D312">
            <v>231.22970104652927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1504.2035598804084</v>
          </cell>
        </row>
        <row r="313">
          <cell r="A313">
            <v>296</v>
          </cell>
          <cell r="B313">
            <v>50802</v>
          </cell>
          <cell r="C313">
            <v>0</v>
          </cell>
          <cell r="D313">
            <v>231.22970104652927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1504.2035598804084</v>
          </cell>
        </row>
        <row r="314">
          <cell r="A314">
            <v>297</v>
          </cell>
          <cell r="B314">
            <v>50830</v>
          </cell>
          <cell r="C314">
            <v>0</v>
          </cell>
          <cell r="D314">
            <v>231.22970104652927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1504.2035598804084</v>
          </cell>
        </row>
        <row r="315">
          <cell r="A315">
            <v>298</v>
          </cell>
          <cell r="B315">
            <v>50861</v>
          </cell>
          <cell r="C315">
            <v>0</v>
          </cell>
          <cell r="D315">
            <v>231.22970104652927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1504.2035598804084</v>
          </cell>
        </row>
        <row r="316">
          <cell r="A316">
            <v>299</v>
          </cell>
          <cell r="B316">
            <v>50891</v>
          </cell>
          <cell r="C316">
            <v>0</v>
          </cell>
          <cell r="D316">
            <v>231.22970104652927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1504.2035598804084</v>
          </cell>
        </row>
        <row r="317">
          <cell r="A317">
            <v>300</v>
          </cell>
          <cell r="B317">
            <v>50922</v>
          </cell>
          <cell r="C317">
            <v>0</v>
          </cell>
          <cell r="D317">
            <v>231.22970104652927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1504.2035598804084</v>
          </cell>
        </row>
        <row r="318">
          <cell r="A318">
            <v>301</v>
          </cell>
          <cell r="B318">
            <v>50952</v>
          </cell>
          <cell r="C318">
            <v>0</v>
          </cell>
          <cell r="D318">
            <v>231.22970104652927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1504.2035598804084</v>
          </cell>
        </row>
        <row r="319">
          <cell r="A319">
            <v>302</v>
          </cell>
          <cell r="B319">
            <v>50983</v>
          </cell>
          <cell r="C319">
            <v>0</v>
          </cell>
          <cell r="D319">
            <v>231.22970104652927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1504.2035598804084</v>
          </cell>
        </row>
        <row r="320">
          <cell r="A320">
            <v>303</v>
          </cell>
          <cell r="B320">
            <v>51014</v>
          </cell>
          <cell r="C320">
            <v>0</v>
          </cell>
          <cell r="D320">
            <v>231.22970104652927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1504.2035598804084</v>
          </cell>
        </row>
        <row r="321">
          <cell r="A321">
            <v>304</v>
          </cell>
          <cell r="B321">
            <v>51044</v>
          </cell>
          <cell r="C321">
            <v>0</v>
          </cell>
          <cell r="D321">
            <v>231.22970104652927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1504.2035598804084</v>
          </cell>
        </row>
        <row r="322">
          <cell r="A322">
            <v>305</v>
          </cell>
          <cell r="B322">
            <v>51075</v>
          </cell>
          <cell r="C322">
            <v>0</v>
          </cell>
          <cell r="D322">
            <v>231.22970104652927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1504.2035598804084</v>
          </cell>
        </row>
        <row r="323">
          <cell r="A323">
            <v>306</v>
          </cell>
          <cell r="B323">
            <v>51105</v>
          </cell>
          <cell r="C323">
            <v>0</v>
          </cell>
          <cell r="D323">
            <v>231.22970104652927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1504.2035598804084</v>
          </cell>
        </row>
        <row r="324">
          <cell r="A324">
            <v>307</v>
          </cell>
          <cell r="B324">
            <v>51136</v>
          </cell>
          <cell r="C324">
            <v>0</v>
          </cell>
          <cell r="D324">
            <v>231.22970104652927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1504.2035598804084</v>
          </cell>
        </row>
        <row r="325">
          <cell r="A325">
            <v>308</v>
          </cell>
          <cell r="B325">
            <v>51167</v>
          </cell>
          <cell r="C325">
            <v>0</v>
          </cell>
          <cell r="D325">
            <v>231.22970104652927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1504.2035598804084</v>
          </cell>
        </row>
        <row r="326">
          <cell r="A326">
            <v>309</v>
          </cell>
          <cell r="B326">
            <v>51196</v>
          </cell>
          <cell r="C326">
            <v>0</v>
          </cell>
          <cell r="D326">
            <v>231.22970104652927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1504.2035598804084</v>
          </cell>
        </row>
        <row r="327">
          <cell r="A327">
            <v>310</v>
          </cell>
          <cell r="B327">
            <v>51227</v>
          </cell>
          <cell r="C327">
            <v>0</v>
          </cell>
          <cell r="D327">
            <v>231.22970104652927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1504.2035598804084</v>
          </cell>
        </row>
        <row r="328">
          <cell r="A328">
            <v>311</v>
          </cell>
          <cell r="B328">
            <v>51257</v>
          </cell>
          <cell r="C328">
            <v>0</v>
          </cell>
          <cell r="D328">
            <v>231.22970104652927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1504.2035598804084</v>
          </cell>
        </row>
        <row r="329">
          <cell r="A329">
            <v>312</v>
          </cell>
          <cell r="B329">
            <v>51288</v>
          </cell>
          <cell r="C329">
            <v>0</v>
          </cell>
          <cell r="D329">
            <v>231.22970104652927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1504.2035598804084</v>
          </cell>
        </row>
        <row r="330">
          <cell r="A330">
            <v>313</v>
          </cell>
          <cell r="B330">
            <v>51318</v>
          </cell>
          <cell r="C330">
            <v>0</v>
          </cell>
          <cell r="D330">
            <v>231.22970104652927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1504.2035598804084</v>
          </cell>
        </row>
        <row r="331">
          <cell r="A331">
            <v>314</v>
          </cell>
          <cell r="B331">
            <v>51349</v>
          </cell>
          <cell r="C331">
            <v>0</v>
          </cell>
          <cell r="D331">
            <v>231.22970104652927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1504.2035598804084</v>
          </cell>
        </row>
        <row r="332">
          <cell r="A332">
            <v>315</v>
          </cell>
          <cell r="B332">
            <v>51380</v>
          </cell>
          <cell r="C332">
            <v>0</v>
          </cell>
          <cell r="D332">
            <v>231.22970104652927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1504.2035598804084</v>
          </cell>
        </row>
        <row r="333">
          <cell r="A333">
            <v>316</v>
          </cell>
          <cell r="B333">
            <v>51410</v>
          </cell>
          <cell r="C333">
            <v>0</v>
          </cell>
          <cell r="D333">
            <v>231.22970104652927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1504.2035598804084</v>
          </cell>
        </row>
        <row r="334">
          <cell r="A334">
            <v>317</v>
          </cell>
          <cell r="B334">
            <v>51441</v>
          </cell>
          <cell r="C334">
            <v>0</v>
          </cell>
          <cell r="D334">
            <v>231.22970104652927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1504.2035598804084</v>
          </cell>
        </row>
        <row r="335">
          <cell r="A335">
            <v>318</v>
          </cell>
          <cell r="B335">
            <v>51471</v>
          </cell>
          <cell r="C335">
            <v>0</v>
          </cell>
          <cell r="D335">
            <v>231.22970104652927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1504.2035598804084</v>
          </cell>
        </row>
        <row r="336">
          <cell r="A336">
            <v>319</v>
          </cell>
          <cell r="B336">
            <v>51502</v>
          </cell>
          <cell r="C336">
            <v>0</v>
          </cell>
          <cell r="D336">
            <v>231.22970104652927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1504.2035598804084</v>
          </cell>
        </row>
        <row r="337">
          <cell r="A337">
            <v>320</v>
          </cell>
          <cell r="B337">
            <v>51533</v>
          </cell>
          <cell r="C337">
            <v>0</v>
          </cell>
          <cell r="D337">
            <v>231.22970104652927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1504.2035598804084</v>
          </cell>
        </row>
        <row r="338">
          <cell r="A338">
            <v>321</v>
          </cell>
          <cell r="B338">
            <v>51561</v>
          </cell>
          <cell r="C338">
            <v>0</v>
          </cell>
          <cell r="D338">
            <v>231.22970104652927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1504.2035598804084</v>
          </cell>
        </row>
        <row r="339">
          <cell r="A339">
            <v>322</v>
          </cell>
          <cell r="B339">
            <v>51592</v>
          </cell>
          <cell r="C339">
            <v>0</v>
          </cell>
          <cell r="D339">
            <v>231.22970104652927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1504.2035598804084</v>
          </cell>
        </row>
        <row r="340">
          <cell r="A340">
            <v>323</v>
          </cell>
          <cell r="B340">
            <v>51622</v>
          </cell>
          <cell r="C340">
            <v>0</v>
          </cell>
          <cell r="D340">
            <v>231.22970104652927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1504.2035598804084</v>
          </cell>
        </row>
        <row r="341">
          <cell r="A341">
            <v>324</v>
          </cell>
          <cell r="B341">
            <v>51653</v>
          </cell>
          <cell r="C341">
            <v>0</v>
          </cell>
          <cell r="D341">
            <v>231.22970104652927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1504.2035598804084</v>
          </cell>
        </row>
        <row r="342">
          <cell r="A342">
            <v>325</v>
          </cell>
          <cell r="B342">
            <v>51683</v>
          </cell>
          <cell r="C342">
            <v>0</v>
          </cell>
          <cell r="D342">
            <v>231.22970104652927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1504.2035598804084</v>
          </cell>
        </row>
        <row r="343">
          <cell r="A343">
            <v>326</v>
          </cell>
          <cell r="B343">
            <v>51714</v>
          </cell>
          <cell r="C343">
            <v>0</v>
          </cell>
          <cell r="D343">
            <v>231.22970104652927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1504.2035598804084</v>
          </cell>
        </row>
        <row r="344">
          <cell r="A344">
            <v>327</v>
          </cell>
          <cell r="B344">
            <v>51745</v>
          </cell>
          <cell r="C344">
            <v>0</v>
          </cell>
          <cell r="D344">
            <v>231.22970104652927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1504.2035598804084</v>
          </cell>
        </row>
        <row r="345">
          <cell r="A345">
            <v>328</v>
          </cell>
          <cell r="B345">
            <v>51775</v>
          </cell>
          <cell r="C345">
            <v>0</v>
          </cell>
          <cell r="D345">
            <v>231.22970104652927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1504.2035598804084</v>
          </cell>
        </row>
        <row r="346">
          <cell r="A346">
            <v>329</v>
          </cell>
          <cell r="B346">
            <v>51806</v>
          </cell>
          <cell r="C346">
            <v>0</v>
          </cell>
          <cell r="D346">
            <v>231.22970104652927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1504.2035598804084</v>
          </cell>
        </row>
        <row r="347">
          <cell r="A347">
            <v>330</v>
          </cell>
          <cell r="B347">
            <v>51836</v>
          </cell>
          <cell r="C347">
            <v>0</v>
          </cell>
          <cell r="D347">
            <v>231.22970104652927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1504.2035598804084</v>
          </cell>
        </row>
        <row r="348">
          <cell r="A348">
            <v>331</v>
          </cell>
          <cell r="B348">
            <v>51867</v>
          </cell>
          <cell r="C348">
            <v>0</v>
          </cell>
          <cell r="D348">
            <v>231.22970104652927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1504.2035598804084</v>
          </cell>
        </row>
        <row r="349">
          <cell r="A349">
            <v>332</v>
          </cell>
          <cell r="B349">
            <v>51898</v>
          </cell>
          <cell r="C349">
            <v>0</v>
          </cell>
          <cell r="D349">
            <v>231.22970104652927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1504.2035598804084</v>
          </cell>
        </row>
        <row r="350">
          <cell r="A350">
            <v>333</v>
          </cell>
          <cell r="B350">
            <v>51926</v>
          </cell>
          <cell r="C350">
            <v>0</v>
          </cell>
          <cell r="D350">
            <v>231.22970104652927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1504.2035598804084</v>
          </cell>
        </row>
        <row r="351">
          <cell r="A351">
            <v>334</v>
          </cell>
          <cell r="B351">
            <v>51957</v>
          </cell>
          <cell r="C351">
            <v>0</v>
          </cell>
          <cell r="D351">
            <v>231.22970104652927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1504.2035598804084</v>
          </cell>
        </row>
        <row r="352">
          <cell r="A352">
            <v>335</v>
          </cell>
          <cell r="B352">
            <v>51987</v>
          </cell>
          <cell r="C352">
            <v>0</v>
          </cell>
          <cell r="D352">
            <v>231.22970104652927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1504.2035598804084</v>
          </cell>
        </row>
        <row r="353">
          <cell r="A353">
            <v>336</v>
          </cell>
          <cell r="B353">
            <v>52018</v>
          </cell>
          <cell r="C353">
            <v>0</v>
          </cell>
          <cell r="D353">
            <v>231.22970104652927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1504.2035598804084</v>
          </cell>
        </row>
        <row r="354">
          <cell r="A354">
            <v>337</v>
          </cell>
          <cell r="B354">
            <v>52048</v>
          </cell>
          <cell r="C354">
            <v>0</v>
          </cell>
          <cell r="D354">
            <v>231.22970104652927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1504.2035598804084</v>
          </cell>
        </row>
        <row r="355">
          <cell r="A355">
            <v>338</v>
          </cell>
          <cell r="B355">
            <v>52079</v>
          </cell>
          <cell r="C355">
            <v>0</v>
          </cell>
          <cell r="D355">
            <v>231.22970104652927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1504.2035598804084</v>
          </cell>
        </row>
        <row r="356">
          <cell r="A356">
            <v>339</v>
          </cell>
          <cell r="B356">
            <v>52110</v>
          </cell>
          <cell r="C356">
            <v>0</v>
          </cell>
          <cell r="D356">
            <v>231.22970104652927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1504.2035598804084</v>
          </cell>
        </row>
        <row r="357">
          <cell r="A357">
            <v>340</v>
          </cell>
          <cell r="B357">
            <v>52140</v>
          </cell>
          <cell r="C357">
            <v>0</v>
          </cell>
          <cell r="D357">
            <v>231.22970104652927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1504.2035598804084</v>
          </cell>
        </row>
        <row r="358">
          <cell r="A358">
            <v>341</v>
          </cell>
          <cell r="B358">
            <v>52171</v>
          </cell>
          <cell r="C358">
            <v>0</v>
          </cell>
          <cell r="D358">
            <v>231.22970104652927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1504.2035598804084</v>
          </cell>
        </row>
        <row r="359">
          <cell r="A359">
            <v>342</v>
          </cell>
          <cell r="B359">
            <v>52201</v>
          </cell>
          <cell r="C359">
            <v>0</v>
          </cell>
          <cell r="D359">
            <v>231.22970104652927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1504.2035598804084</v>
          </cell>
        </row>
        <row r="360">
          <cell r="A360">
            <v>343</v>
          </cell>
          <cell r="B360">
            <v>52232</v>
          </cell>
          <cell r="C360">
            <v>0</v>
          </cell>
          <cell r="D360">
            <v>231.22970104652927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1504.2035598804084</v>
          </cell>
        </row>
        <row r="361">
          <cell r="A361">
            <v>344</v>
          </cell>
          <cell r="B361">
            <v>52263</v>
          </cell>
          <cell r="C361">
            <v>0</v>
          </cell>
          <cell r="D361">
            <v>231.22970104652927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1504.2035598804084</v>
          </cell>
        </row>
        <row r="362">
          <cell r="A362">
            <v>345</v>
          </cell>
          <cell r="B362">
            <v>52291</v>
          </cell>
          <cell r="C362">
            <v>0</v>
          </cell>
          <cell r="D362">
            <v>231.22970104652927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1504.2035598804084</v>
          </cell>
        </row>
        <row r="363">
          <cell r="A363">
            <v>346</v>
          </cell>
          <cell r="B363">
            <v>52322</v>
          </cell>
          <cell r="C363">
            <v>0</v>
          </cell>
          <cell r="D363">
            <v>231.22970104652927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1504.2035598804084</v>
          </cell>
        </row>
        <row r="364">
          <cell r="A364">
            <v>347</v>
          </cell>
          <cell r="B364">
            <v>52352</v>
          </cell>
          <cell r="C364">
            <v>0</v>
          </cell>
          <cell r="D364">
            <v>231.22970104652927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1504.2035598804084</v>
          </cell>
        </row>
        <row r="365">
          <cell r="A365">
            <v>348</v>
          </cell>
          <cell r="B365">
            <v>52383</v>
          </cell>
          <cell r="C365">
            <v>0</v>
          </cell>
          <cell r="D365">
            <v>231.22970104652927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1504.2035598804084</v>
          </cell>
        </row>
        <row r="366">
          <cell r="A366">
            <v>349</v>
          </cell>
          <cell r="B366">
            <v>52413</v>
          </cell>
          <cell r="C366">
            <v>0</v>
          </cell>
          <cell r="D366">
            <v>231.22970104652927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1504.2035598804084</v>
          </cell>
        </row>
        <row r="367">
          <cell r="A367">
            <v>350</v>
          </cell>
          <cell r="B367">
            <v>52444</v>
          </cell>
          <cell r="C367">
            <v>0</v>
          </cell>
          <cell r="D367">
            <v>231.22970104652927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1504.2035598804084</v>
          </cell>
        </row>
        <row r="368">
          <cell r="A368">
            <v>351</v>
          </cell>
          <cell r="B368">
            <v>52475</v>
          </cell>
          <cell r="C368">
            <v>0</v>
          </cell>
          <cell r="D368">
            <v>231.22970104652927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1504.2035598804084</v>
          </cell>
        </row>
        <row r="369">
          <cell r="A369">
            <v>352</v>
          </cell>
          <cell r="B369">
            <v>52505</v>
          </cell>
          <cell r="C369">
            <v>0</v>
          </cell>
          <cell r="D369">
            <v>231.22970104652927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1504.2035598804084</v>
          </cell>
        </row>
        <row r="370">
          <cell r="A370">
            <v>353</v>
          </cell>
          <cell r="B370">
            <v>52536</v>
          </cell>
          <cell r="C370">
            <v>0</v>
          </cell>
          <cell r="D370">
            <v>231.22970104652927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1504.2035598804084</v>
          </cell>
        </row>
        <row r="371">
          <cell r="A371">
            <v>354</v>
          </cell>
          <cell r="B371">
            <v>52566</v>
          </cell>
          <cell r="C371">
            <v>0</v>
          </cell>
          <cell r="D371">
            <v>231.22970104652927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1504.2035598804084</v>
          </cell>
        </row>
        <row r="372">
          <cell r="A372">
            <v>355</v>
          </cell>
          <cell r="B372">
            <v>52597</v>
          </cell>
          <cell r="C372">
            <v>0</v>
          </cell>
          <cell r="D372">
            <v>231.22970104652927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1504.2035598804084</v>
          </cell>
        </row>
        <row r="373">
          <cell r="A373">
            <v>356</v>
          </cell>
          <cell r="B373">
            <v>52628</v>
          </cell>
          <cell r="C373">
            <v>0</v>
          </cell>
          <cell r="D373">
            <v>231.22970104652927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1504.2035598804084</v>
          </cell>
        </row>
        <row r="374">
          <cell r="A374">
            <v>357</v>
          </cell>
          <cell r="B374">
            <v>52657</v>
          </cell>
          <cell r="C374">
            <v>0</v>
          </cell>
          <cell r="D374">
            <v>231.22970104652927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1504.2035598804084</v>
          </cell>
        </row>
        <row r="375">
          <cell r="A375">
            <v>358</v>
          </cell>
          <cell r="B375">
            <v>52688</v>
          </cell>
          <cell r="C375">
            <v>0</v>
          </cell>
          <cell r="D375">
            <v>231.22970104652927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1504.2035598804084</v>
          </cell>
        </row>
        <row r="376">
          <cell r="A376">
            <v>359</v>
          </cell>
          <cell r="B376">
            <v>52718</v>
          </cell>
          <cell r="C376">
            <v>0</v>
          </cell>
          <cell r="D376">
            <v>231.22970104652927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1504.2035598804084</v>
          </cell>
        </row>
        <row r="377">
          <cell r="A377">
            <v>360</v>
          </cell>
          <cell r="B377">
            <v>52749</v>
          </cell>
          <cell r="C377">
            <v>0</v>
          </cell>
          <cell r="D377">
            <v>231.22970104652927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1504.2035598804084</v>
          </cell>
        </row>
        <row r="378">
          <cell r="A378">
            <v>361</v>
          </cell>
          <cell r="B378">
            <v>52779</v>
          </cell>
          <cell r="C378">
            <v>0</v>
          </cell>
          <cell r="D378">
            <v>231.22970104652927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1504.2035598804084</v>
          </cell>
        </row>
        <row r="379">
          <cell r="A379">
            <v>362</v>
          </cell>
          <cell r="B379">
            <v>52810</v>
          </cell>
          <cell r="C379">
            <v>0</v>
          </cell>
          <cell r="D379">
            <v>231.22970104652927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1504.2035598804084</v>
          </cell>
        </row>
        <row r="380">
          <cell r="A380">
            <v>363</v>
          </cell>
          <cell r="B380">
            <v>52841</v>
          </cell>
          <cell r="C380">
            <v>0</v>
          </cell>
          <cell r="D380">
            <v>231.22970104652927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1504.2035598804084</v>
          </cell>
        </row>
        <row r="381">
          <cell r="A381">
            <v>364</v>
          </cell>
          <cell r="B381">
            <v>52871</v>
          </cell>
          <cell r="C381">
            <v>0</v>
          </cell>
          <cell r="D381">
            <v>231.22970104652927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1504.2035598804084</v>
          </cell>
        </row>
        <row r="382">
          <cell r="A382">
            <v>365</v>
          </cell>
          <cell r="B382">
            <v>52902</v>
          </cell>
          <cell r="C382">
            <v>0</v>
          </cell>
          <cell r="D382">
            <v>231.22970104652927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1504.2035598804084</v>
          </cell>
        </row>
        <row r="383">
          <cell r="A383">
            <v>366</v>
          </cell>
          <cell r="B383">
            <v>52932</v>
          </cell>
          <cell r="C383">
            <v>0</v>
          </cell>
          <cell r="D383">
            <v>231.22970104652927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1504.2035598804084</v>
          </cell>
        </row>
        <row r="384">
          <cell r="A384">
            <v>367</v>
          </cell>
          <cell r="B384">
            <v>52963</v>
          </cell>
          <cell r="C384">
            <v>0</v>
          </cell>
          <cell r="D384">
            <v>231.22970104652927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1504.2035598804084</v>
          </cell>
        </row>
        <row r="385">
          <cell r="A385">
            <v>368</v>
          </cell>
          <cell r="B385">
            <v>52994</v>
          </cell>
          <cell r="C385">
            <v>0</v>
          </cell>
          <cell r="D385">
            <v>231.22970104652927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1504.2035598804084</v>
          </cell>
        </row>
        <row r="386">
          <cell r="A386">
            <v>369</v>
          </cell>
          <cell r="B386">
            <v>53022</v>
          </cell>
          <cell r="C386">
            <v>0</v>
          </cell>
          <cell r="D386">
            <v>231.22970104652927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1504.2035598804084</v>
          </cell>
        </row>
        <row r="387">
          <cell r="A387">
            <v>370</v>
          </cell>
          <cell r="B387">
            <v>53053</v>
          </cell>
          <cell r="C387">
            <v>0</v>
          </cell>
          <cell r="D387">
            <v>231.22970104652927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1504.2035598804084</v>
          </cell>
        </row>
        <row r="388">
          <cell r="A388">
            <v>371</v>
          </cell>
          <cell r="B388">
            <v>53083</v>
          </cell>
          <cell r="C388">
            <v>0</v>
          </cell>
          <cell r="D388">
            <v>231.22970104652927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1504.2035598804084</v>
          </cell>
        </row>
        <row r="389">
          <cell r="A389">
            <v>372</v>
          </cell>
          <cell r="B389">
            <v>53114</v>
          </cell>
          <cell r="C389">
            <v>0</v>
          </cell>
          <cell r="D389">
            <v>231.22970104652927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1504.2035598804084</v>
          </cell>
        </row>
        <row r="390">
          <cell r="A390">
            <v>373</v>
          </cell>
          <cell r="B390">
            <v>53144</v>
          </cell>
          <cell r="C390">
            <v>0</v>
          </cell>
          <cell r="D390">
            <v>231.22970104652927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1504.2035598804084</v>
          </cell>
        </row>
        <row r="391">
          <cell r="A391">
            <v>374</v>
          </cell>
          <cell r="B391">
            <v>53175</v>
          </cell>
          <cell r="C391">
            <v>0</v>
          </cell>
          <cell r="D391">
            <v>231.22970104652927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1504.2035598804084</v>
          </cell>
        </row>
        <row r="392">
          <cell r="A392">
            <v>375</v>
          </cell>
          <cell r="B392">
            <v>53206</v>
          </cell>
          <cell r="C392">
            <v>0</v>
          </cell>
          <cell r="D392">
            <v>231.22970104652927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1504.2035598804084</v>
          </cell>
        </row>
        <row r="393">
          <cell r="A393">
            <v>376</v>
          </cell>
          <cell r="B393">
            <v>53236</v>
          </cell>
          <cell r="C393">
            <v>0</v>
          </cell>
          <cell r="D393">
            <v>231.22970104652927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1504.2035598804084</v>
          </cell>
        </row>
        <row r="394">
          <cell r="A394">
            <v>377</v>
          </cell>
          <cell r="B394">
            <v>53267</v>
          </cell>
          <cell r="C394">
            <v>0</v>
          </cell>
          <cell r="D394">
            <v>231.22970104652927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1504.2035598804084</v>
          </cell>
        </row>
        <row r="395">
          <cell r="A395">
            <v>378</v>
          </cell>
          <cell r="B395">
            <v>53297</v>
          </cell>
          <cell r="C395">
            <v>0</v>
          </cell>
          <cell r="D395">
            <v>231.22970104652927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1504.2035598804084</v>
          </cell>
        </row>
        <row r="396">
          <cell r="A396">
            <v>379</v>
          </cell>
          <cell r="B396">
            <v>53328</v>
          </cell>
          <cell r="C396">
            <v>0</v>
          </cell>
          <cell r="D396">
            <v>231.22970104652927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1504.2035598804084</v>
          </cell>
        </row>
        <row r="397">
          <cell r="A397">
            <v>380</v>
          </cell>
          <cell r="B397">
            <v>53359</v>
          </cell>
          <cell r="C397">
            <v>0</v>
          </cell>
          <cell r="D397">
            <v>231.22970104652927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1504.2035598804084</v>
          </cell>
        </row>
        <row r="398">
          <cell r="A398">
            <v>381</v>
          </cell>
          <cell r="B398">
            <v>53387</v>
          </cell>
          <cell r="C398">
            <v>0</v>
          </cell>
          <cell r="D398">
            <v>231.22970104652927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1504.2035598804084</v>
          </cell>
        </row>
        <row r="399">
          <cell r="A399">
            <v>382</v>
          </cell>
          <cell r="B399">
            <v>53418</v>
          </cell>
          <cell r="C399">
            <v>0</v>
          </cell>
          <cell r="D399">
            <v>231.22970104652927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1504.2035598804084</v>
          </cell>
        </row>
        <row r="400">
          <cell r="A400">
            <v>383</v>
          </cell>
          <cell r="B400">
            <v>53448</v>
          </cell>
          <cell r="C400">
            <v>0</v>
          </cell>
          <cell r="D400">
            <v>231.22970104652927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1504.2035598804084</v>
          </cell>
        </row>
        <row r="401">
          <cell r="A401">
            <v>384</v>
          </cell>
          <cell r="B401">
            <v>53479</v>
          </cell>
          <cell r="C401">
            <v>0</v>
          </cell>
          <cell r="D401">
            <v>231.22970104652927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1504.2035598804084</v>
          </cell>
        </row>
        <row r="402">
          <cell r="A402">
            <v>385</v>
          </cell>
          <cell r="B402">
            <v>53509</v>
          </cell>
          <cell r="C402">
            <v>0</v>
          </cell>
          <cell r="D402">
            <v>231.22970104652927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1504.2035598804084</v>
          </cell>
        </row>
        <row r="403">
          <cell r="A403">
            <v>386</v>
          </cell>
          <cell r="B403">
            <v>53540</v>
          </cell>
          <cell r="C403">
            <v>0</v>
          </cell>
          <cell r="D403">
            <v>231.22970104652927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1504.2035598804084</v>
          </cell>
        </row>
        <row r="404">
          <cell r="A404">
            <v>387</v>
          </cell>
          <cell r="B404">
            <v>53571</v>
          </cell>
          <cell r="C404">
            <v>0</v>
          </cell>
          <cell r="D404">
            <v>231.22970104652927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1504.2035598804084</v>
          </cell>
        </row>
        <row r="405">
          <cell r="A405">
            <v>388</v>
          </cell>
          <cell r="B405">
            <v>53601</v>
          </cell>
          <cell r="C405">
            <v>0</v>
          </cell>
          <cell r="D405">
            <v>231.22970104652927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1504.2035598804084</v>
          </cell>
        </row>
        <row r="406">
          <cell r="A406">
            <v>389</v>
          </cell>
          <cell r="B406">
            <v>53632</v>
          </cell>
          <cell r="C406">
            <v>0</v>
          </cell>
          <cell r="D406">
            <v>231.22970104652927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1504.2035598804084</v>
          </cell>
        </row>
        <row r="407">
          <cell r="A407">
            <v>390</v>
          </cell>
          <cell r="B407">
            <v>53662</v>
          </cell>
          <cell r="C407">
            <v>0</v>
          </cell>
          <cell r="D407">
            <v>231.22970104652927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1504.2035598804084</v>
          </cell>
        </row>
        <row r="408">
          <cell r="A408">
            <v>391</v>
          </cell>
          <cell r="B408">
            <v>53693</v>
          </cell>
          <cell r="C408">
            <v>0</v>
          </cell>
          <cell r="D408">
            <v>231.22970104652927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1504.2035598804084</v>
          </cell>
        </row>
        <row r="409">
          <cell r="A409">
            <v>392</v>
          </cell>
          <cell r="B409">
            <v>53724</v>
          </cell>
          <cell r="C409">
            <v>0</v>
          </cell>
          <cell r="D409">
            <v>231.22970104652927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1504.2035598804084</v>
          </cell>
        </row>
        <row r="410">
          <cell r="A410">
            <v>393</v>
          </cell>
          <cell r="B410">
            <v>53752</v>
          </cell>
          <cell r="C410">
            <v>0</v>
          </cell>
          <cell r="D410">
            <v>231.22970104652927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1504.2035598804084</v>
          </cell>
        </row>
        <row r="411">
          <cell r="A411">
            <v>394</v>
          </cell>
          <cell r="B411">
            <v>53783</v>
          </cell>
          <cell r="C411">
            <v>0</v>
          </cell>
          <cell r="D411">
            <v>231.22970104652927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1504.2035598804084</v>
          </cell>
        </row>
        <row r="412">
          <cell r="A412">
            <v>395</v>
          </cell>
          <cell r="B412">
            <v>53813</v>
          </cell>
          <cell r="C412">
            <v>0</v>
          </cell>
          <cell r="D412">
            <v>231.22970104652927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1504.2035598804084</v>
          </cell>
        </row>
        <row r="413">
          <cell r="A413">
            <v>396</v>
          </cell>
          <cell r="B413">
            <v>53844</v>
          </cell>
          <cell r="C413">
            <v>0</v>
          </cell>
          <cell r="D413">
            <v>231.22970104652927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1504.2035598804084</v>
          </cell>
        </row>
        <row r="414">
          <cell r="A414">
            <v>397</v>
          </cell>
          <cell r="B414">
            <v>53874</v>
          </cell>
          <cell r="C414">
            <v>0</v>
          </cell>
          <cell r="D414">
            <v>231.22970104652927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1504.2035598804084</v>
          </cell>
        </row>
        <row r="415">
          <cell r="A415">
            <v>398</v>
          </cell>
          <cell r="B415">
            <v>53905</v>
          </cell>
          <cell r="C415">
            <v>0</v>
          </cell>
          <cell r="D415">
            <v>231.22970104652927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1504.2035598804084</v>
          </cell>
        </row>
        <row r="416">
          <cell r="A416">
            <v>399</v>
          </cell>
          <cell r="B416">
            <v>53936</v>
          </cell>
          <cell r="C416">
            <v>0</v>
          </cell>
          <cell r="D416">
            <v>231.22970104652927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1504.2035598804084</v>
          </cell>
        </row>
        <row r="417">
          <cell r="A417">
            <v>400</v>
          </cell>
          <cell r="B417">
            <v>53966</v>
          </cell>
          <cell r="C417">
            <v>0</v>
          </cell>
          <cell r="D417">
            <v>231.22970104652927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1504.2035598804084</v>
          </cell>
        </row>
        <row r="418">
          <cell r="A418">
            <v>401</v>
          </cell>
          <cell r="B418">
            <v>53997</v>
          </cell>
          <cell r="C418">
            <v>0</v>
          </cell>
          <cell r="D418">
            <v>231.22970104652927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1504.2035598804084</v>
          </cell>
        </row>
        <row r="419">
          <cell r="A419">
            <v>402</v>
          </cell>
          <cell r="B419">
            <v>54027</v>
          </cell>
          <cell r="C419">
            <v>0</v>
          </cell>
          <cell r="D419">
            <v>231.22970104652927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1504.2035598804084</v>
          </cell>
        </row>
        <row r="420">
          <cell r="A420">
            <v>403</v>
          </cell>
          <cell r="B420">
            <v>54058</v>
          </cell>
          <cell r="C420">
            <v>0</v>
          </cell>
          <cell r="D420">
            <v>231.22970104652927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1504.2035598804084</v>
          </cell>
        </row>
        <row r="421">
          <cell r="A421">
            <v>404</v>
          </cell>
          <cell r="B421">
            <v>54089</v>
          </cell>
          <cell r="C421">
            <v>0</v>
          </cell>
          <cell r="D421">
            <v>231.22970104652927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1504.2035598804084</v>
          </cell>
        </row>
        <row r="422">
          <cell r="A422">
            <v>405</v>
          </cell>
          <cell r="B422">
            <v>54118</v>
          </cell>
          <cell r="C422">
            <v>0</v>
          </cell>
          <cell r="D422">
            <v>231.22970104652927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1504.2035598804084</v>
          </cell>
        </row>
        <row r="423">
          <cell r="A423">
            <v>406</v>
          </cell>
          <cell r="B423">
            <v>54149</v>
          </cell>
          <cell r="C423">
            <v>0</v>
          </cell>
          <cell r="D423">
            <v>231.22970104652927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1504.2035598804084</v>
          </cell>
        </row>
        <row r="424">
          <cell r="A424">
            <v>407</v>
          </cell>
          <cell r="B424">
            <v>54179</v>
          </cell>
          <cell r="C424">
            <v>0</v>
          </cell>
          <cell r="D424">
            <v>231.22970104652927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1504.2035598804084</v>
          </cell>
        </row>
        <row r="425">
          <cell r="A425">
            <v>408</v>
          </cell>
          <cell r="B425">
            <v>54210</v>
          </cell>
          <cell r="C425">
            <v>0</v>
          </cell>
          <cell r="D425">
            <v>231.22970104652927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1504.2035598804084</v>
          </cell>
        </row>
        <row r="426">
          <cell r="A426">
            <v>409</v>
          </cell>
          <cell r="B426">
            <v>54240</v>
          </cell>
          <cell r="C426">
            <v>0</v>
          </cell>
          <cell r="D426">
            <v>231.22970104652927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1504.2035598804084</v>
          </cell>
        </row>
        <row r="427">
          <cell r="A427">
            <v>410</v>
          </cell>
          <cell r="B427">
            <v>54271</v>
          </cell>
          <cell r="C427">
            <v>0</v>
          </cell>
          <cell r="D427">
            <v>231.22970104652927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1504.2035598804084</v>
          </cell>
        </row>
        <row r="428">
          <cell r="A428">
            <v>411</v>
          </cell>
          <cell r="B428">
            <v>54302</v>
          </cell>
          <cell r="C428">
            <v>0</v>
          </cell>
          <cell r="D428">
            <v>231.22970104652927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1504.2035598804084</v>
          </cell>
        </row>
        <row r="429">
          <cell r="A429">
            <v>412</v>
          </cell>
          <cell r="B429">
            <v>54332</v>
          </cell>
          <cell r="C429">
            <v>0</v>
          </cell>
          <cell r="D429">
            <v>231.22970104652927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1504.2035598804084</v>
          </cell>
        </row>
        <row r="430">
          <cell r="A430">
            <v>413</v>
          </cell>
          <cell r="B430">
            <v>54363</v>
          </cell>
          <cell r="C430">
            <v>0</v>
          </cell>
          <cell r="D430">
            <v>231.22970104652927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1504.2035598804084</v>
          </cell>
        </row>
        <row r="431">
          <cell r="A431">
            <v>414</v>
          </cell>
          <cell r="B431">
            <v>54393</v>
          </cell>
          <cell r="C431">
            <v>0</v>
          </cell>
          <cell r="D431">
            <v>231.22970104652927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1504.2035598804084</v>
          </cell>
        </row>
        <row r="432">
          <cell r="A432">
            <v>415</v>
          </cell>
          <cell r="B432">
            <v>54424</v>
          </cell>
          <cell r="C432">
            <v>0</v>
          </cell>
          <cell r="D432">
            <v>231.22970104652927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1504.2035598804084</v>
          </cell>
        </row>
        <row r="433">
          <cell r="A433">
            <v>416</v>
          </cell>
          <cell r="B433">
            <v>54455</v>
          </cell>
          <cell r="C433">
            <v>0</v>
          </cell>
          <cell r="D433">
            <v>231.22970104652927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1504.2035598804084</v>
          </cell>
        </row>
        <row r="434">
          <cell r="A434">
            <v>417</v>
          </cell>
          <cell r="B434">
            <v>54483</v>
          </cell>
          <cell r="C434">
            <v>0</v>
          </cell>
          <cell r="D434">
            <v>231.22970104652927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1504.2035598804084</v>
          </cell>
        </row>
        <row r="435">
          <cell r="A435">
            <v>418</v>
          </cell>
          <cell r="B435">
            <v>54514</v>
          </cell>
          <cell r="C435">
            <v>0</v>
          </cell>
          <cell r="D435">
            <v>231.22970104652927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1504.2035598804084</v>
          </cell>
        </row>
        <row r="436">
          <cell r="A436">
            <v>419</v>
          </cell>
          <cell r="B436">
            <v>54544</v>
          </cell>
          <cell r="C436">
            <v>0</v>
          </cell>
          <cell r="D436">
            <v>231.22970104652927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1504.2035598804084</v>
          </cell>
        </row>
        <row r="437">
          <cell r="A437">
            <v>420</v>
          </cell>
          <cell r="B437">
            <v>54575</v>
          </cell>
          <cell r="C437">
            <v>0</v>
          </cell>
          <cell r="D437">
            <v>231.22970104652927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1504.2035598804084</v>
          </cell>
        </row>
        <row r="438">
          <cell r="A438">
            <v>421</v>
          </cell>
          <cell r="B438">
            <v>54605</v>
          </cell>
          <cell r="C438">
            <v>0</v>
          </cell>
          <cell r="D438">
            <v>231.22970104652927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1504.2035598804084</v>
          </cell>
        </row>
        <row r="439">
          <cell r="A439">
            <v>422</v>
          </cell>
          <cell r="B439">
            <v>54636</v>
          </cell>
          <cell r="C439">
            <v>0</v>
          </cell>
          <cell r="D439">
            <v>231.22970104652927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1504.2035598804084</v>
          </cell>
        </row>
        <row r="440">
          <cell r="A440">
            <v>423</v>
          </cell>
          <cell r="B440">
            <v>54667</v>
          </cell>
          <cell r="C440">
            <v>0</v>
          </cell>
          <cell r="D440">
            <v>231.22970104652927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1504.2035598804084</v>
          </cell>
        </row>
        <row r="441">
          <cell r="A441">
            <v>424</v>
          </cell>
          <cell r="B441">
            <v>54697</v>
          </cell>
          <cell r="C441">
            <v>0</v>
          </cell>
          <cell r="D441">
            <v>231.22970104652927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1504.2035598804084</v>
          </cell>
        </row>
        <row r="442">
          <cell r="A442">
            <v>425</v>
          </cell>
          <cell r="B442">
            <v>54728</v>
          </cell>
          <cell r="C442">
            <v>0</v>
          </cell>
          <cell r="D442">
            <v>231.22970104652927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1504.2035598804084</v>
          </cell>
        </row>
        <row r="443">
          <cell r="A443">
            <v>426</v>
          </cell>
          <cell r="B443">
            <v>54758</v>
          </cell>
          <cell r="C443">
            <v>0</v>
          </cell>
          <cell r="D443">
            <v>231.22970104652927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1504.2035598804084</v>
          </cell>
        </row>
        <row r="444">
          <cell r="A444">
            <v>427</v>
          </cell>
          <cell r="B444">
            <v>54789</v>
          </cell>
          <cell r="C444">
            <v>0</v>
          </cell>
          <cell r="D444">
            <v>231.22970104652927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1504.2035598804084</v>
          </cell>
        </row>
        <row r="445">
          <cell r="A445">
            <v>428</v>
          </cell>
          <cell r="B445">
            <v>54820</v>
          </cell>
          <cell r="C445">
            <v>0</v>
          </cell>
          <cell r="D445">
            <v>231.22970104652927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1504.2035598804084</v>
          </cell>
        </row>
        <row r="446">
          <cell r="A446">
            <v>429</v>
          </cell>
          <cell r="B446">
            <v>54848</v>
          </cell>
          <cell r="C446">
            <v>0</v>
          </cell>
          <cell r="D446">
            <v>231.22970104652927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1504.2035598804084</v>
          </cell>
        </row>
        <row r="447">
          <cell r="A447">
            <v>430</v>
          </cell>
          <cell r="B447">
            <v>54879</v>
          </cell>
          <cell r="C447">
            <v>0</v>
          </cell>
          <cell r="D447">
            <v>231.22970104652927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1504.2035598804084</v>
          </cell>
        </row>
        <row r="448">
          <cell r="A448">
            <v>431</v>
          </cell>
          <cell r="B448">
            <v>54909</v>
          </cell>
          <cell r="C448">
            <v>0</v>
          </cell>
          <cell r="D448">
            <v>231.22970104652927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1504.2035598804084</v>
          </cell>
        </row>
        <row r="449">
          <cell r="A449">
            <v>432</v>
          </cell>
          <cell r="B449">
            <v>54940</v>
          </cell>
          <cell r="C449">
            <v>0</v>
          </cell>
          <cell r="D449">
            <v>231.22970104652927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1504.2035598804084</v>
          </cell>
        </row>
        <row r="450">
          <cell r="A450">
            <v>433</v>
          </cell>
          <cell r="B450">
            <v>54970</v>
          </cell>
          <cell r="C450">
            <v>0</v>
          </cell>
          <cell r="D450">
            <v>231.22970104652927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1504.2035598804084</v>
          </cell>
        </row>
        <row r="451">
          <cell r="A451">
            <v>434</v>
          </cell>
          <cell r="B451">
            <v>55001</v>
          </cell>
          <cell r="C451">
            <v>0</v>
          </cell>
          <cell r="D451">
            <v>231.22970104652927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1504.2035598804084</v>
          </cell>
        </row>
        <row r="452">
          <cell r="A452">
            <v>435</v>
          </cell>
          <cell r="B452">
            <v>55032</v>
          </cell>
          <cell r="C452">
            <v>0</v>
          </cell>
          <cell r="D452">
            <v>231.22970104652927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1504.2035598804084</v>
          </cell>
        </row>
        <row r="453">
          <cell r="A453">
            <v>436</v>
          </cell>
          <cell r="B453">
            <v>55062</v>
          </cell>
          <cell r="C453">
            <v>0</v>
          </cell>
          <cell r="D453">
            <v>231.22970104652927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1504.2035598804084</v>
          </cell>
        </row>
        <row r="454">
          <cell r="A454">
            <v>437</v>
          </cell>
          <cell r="B454">
            <v>55093</v>
          </cell>
          <cell r="C454">
            <v>0</v>
          </cell>
          <cell r="D454">
            <v>231.22970104652927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1504.2035598804084</v>
          </cell>
        </row>
        <row r="455">
          <cell r="A455">
            <v>438</v>
          </cell>
          <cell r="B455">
            <v>55123</v>
          </cell>
          <cell r="C455">
            <v>0</v>
          </cell>
          <cell r="D455">
            <v>231.22970104652927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1504.2035598804084</v>
          </cell>
        </row>
        <row r="456">
          <cell r="A456">
            <v>439</v>
          </cell>
          <cell r="B456">
            <v>55154</v>
          </cell>
          <cell r="C456">
            <v>0</v>
          </cell>
          <cell r="D456">
            <v>231.22970104652927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1504.2035598804084</v>
          </cell>
        </row>
        <row r="457">
          <cell r="A457">
            <v>440</v>
          </cell>
          <cell r="B457">
            <v>55185</v>
          </cell>
          <cell r="C457">
            <v>0</v>
          </cell>
          <cell r="D457">
            <v>231.22970104652927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1504.2035598804084</v>
          </cell>
        </row>
        <row r="458">
          <cell r="A458">
            <v>441</v>
          </cell>
          <cell r="B458">
            <v>55213</v>
          </cell>
          <cell r="C458">
            <v>0</v>
          </cell>
          <cell r="D458">
            <v>231.22970104652927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1504.2035598804084</v>
          </cell>
        </row>
        <row r="459">
          <cell r="A459">
            <v>442</v>
          </cell>
          <cell r="B459">
            <v>55244</v>
          </cell>
          <cell r="C459">
            <v>0</v>
          </cell>
          <cell r="D459">
            <v>231.22970104652927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1504.2035598804084</v>
          </cell>
        </row>
        <row r="460">
          <cell r="A460">
            <v>443</v>
          </cell>
          <cell r="B460">
            <v>55274</v>
          </cell>
          <cell r="C460">
            <v>0</v>
          </cell>
          <cell r="D460">
            <v>231.22970104652927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1504.2035598804084</v>
          </cell>
        </row>
        <row r="461">
          <cell r="A461">
            <v>444</v>
          </cell>
          <cell r="B461">
            <v>55305</v>
          </cell>
          <cell r="C461">
            <v>0</v>
          </cell>
          <cell r="D461">
            <v>231.22970104652927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1504.2035598804084</v>
          </cell>
        </row>
        <row r="462">
          <cell r="A462">
            <v>445</v>
          </cell>
          <cell r="B462">
            <v>55335</v>
          </cell>
          <cell r="C462">
            <v>0</v>
          </cell>
          <cell r="D462">
            <v>231.22970104652927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1504.2035598804084</v>
          </cell>
        </row>
        <row r="463">
          <cell r="A463">
            <v>446</v>
          </cell>
          <cell r="B463">
            <v>55366</v>
          </cell>
          <cell r="C463">
            <v>0</v>
          </cell>
          <cell r="D463">
            <v>231.22970104652927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1504.2035598804084</v>
          </cell>
        </row>
        <row r="464">
          <cell r="A464">
            <v>447</v>
          </cell>
          <cell r="B464">
            <v>55397</v>
          </cell>
          <cell r="C464">
            <v>0</v>
          </cell>
          <cell r="D464">
            <v>231.22970104652927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1504.2035598804084</v>
          </cell>
        </row>
        <row r="465">
          <cell r="A465">
            <v>448</v>
          </cell>
          <cell r="B465">
            <v>55427</v>
          </cell>
          <cell r="C465">
            <v>0</v>
          </cell>
          <cell r="D465">
            <v>231.22970104652927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1504.2035598804084</v>
          </cell>
        </row>
        <row r="466">
          <cell r="A466">
            <v>449</v>
          </cell>
          <cell r="B466">
            <v>55458</v>
          </cell>
          <cell r="C466">
            <v>0</v>
          </cell>
          <cell r="D466">
            <v>231.22970104652927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1504.2035598804084</v>
          </cell>
        </row>
        <row r="467">
          <cell r="A467">
            <v>450</v>
          </cell>
          <cell r="B467">
            <v>55488</v>
          </cell>
          <cell r="C467">
            <v>0</v>
          </cell>
          <cell r="D467">
            <v>231.22970104652927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1504.2035598804084</v>
          </cell>
        </row>
        <row r="468">
          <cell r="A468">
            <v>451</v>
          </cell>
          <cell r="B468">
            <v>55519</v>
          </cell>
          <cell r="C468">
            <v>0</v>
          </cell>
          <cell r="D468">
            <v>231.22970104652927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1504.2035598804084</v>
          </cell>
        </row>
        <row r="469">
          <cell r="A469">
            <v>452</v>
          </cell>
          <cell r="B469">
            <v>55550</v>
          </cell>
          <cell r="C469">
            <v>0</v>
          </cell>
          <cell r="D469">
            <v>231.22970104652927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1504.2035598804084</v>
          </cell>
        </row>
        <row r="470">
          <cell r="A470">
            <v>453</v>
          </cell>
          <cell r="B470">
            <v>55579</v>
          </cell>
          <cell r="C470">
            <v>0</v>
          </cell>
          <cell r="D470">
            <v>231.22970104652927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1504.2035598804084</v>
          </cell>
        </row>
        <row r="471">
          <cell r="A471">
            <v>454</v>
          </cell>
          <cell r="B471">
            <v>55610</v>
          </cell>
          <cell r="C471">
            <v>0</v>
          </cell>
          <cell r="D471">
            <v>231.22970104652927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1504.2035598804084</v>
          </cell>
        </row>
        <row r="472">
          <cell r="A472">
            <v>455</v>
          </cell>
          <cell r="B472">
            <v>55640</v>
          </cell>
          <cell r="C472">
            <v>0</v>
          </cell>
          <cell r="D472">
            <v>231.22970104652927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1504.2035598804084</v>
          </cell>
        </row>
        <row r="473">
          <cell r="A473">
            <v>456</v>
          </cell>
          <cell r="B473">
            <v>55671</v>
          </cell>
          <cell r="C473">
            <v>0</v>
          </cell>
          <cell r="D473">
            <v>231.22970104652927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1504.2035598804084</v>
          </cell>
        </row>
        <row r="474">
          <cell r="A474">
            <v>457</v>
          </cell>
          <cell r="B474">
            <v>55701</v>
          </cell>
          <cell r="C474">
            <v>0</v>
          </cell>
          <cell r="D474">
            <v>231.22970104652927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1504.2035598804084</v>
          </cell>
        </row>
        <row r="475">
          <cell r="A475">
            <v>458</v>
          </cell>
          <cell r="B475">
            <v>55732</v>
          </cell>
          <cell r="C475">
            <v>0</v>
          </cell>
          <cell r="D475">
            <v>231.22970104652927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1504.2035598804084</v>
          </cell>
        </row>
        <row r="476">
          <cell r="A476">
            <v>459</v>
          </cell>
          <cell r="B476">
            <v>55763</v>
          </cell>
          <cell r="C476">
            <v>0</v>
          </cell>
          <cell r="D476">
            <v>231.22970104652927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1504.2035598804084</v>
          </cell>
        </row>
        <row r="477">
          <cell r="A477">
            <v>460</v>
          </cell>
          <cell r="B477">
            <v>55793</v>
          </cell>
          <cell r="C477">
            <v>0</v>
          </cell>
          <cell r="D477">
            <v>231.22970104652927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1504.2035598804084</v>
          </cell>
        </row>
        <row r="478">
          <cell r="A478">
            <v>461</v>
          </cell>
          <cell r="B478">
            <v>55824</v>
          </cell>
          <cell r="C478">
            <v>0</v>
          </cell>
          <cell r="D478">
            <v>231.22970104652927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1504.2035598804084</v>
          </cell>
        </row>
        <row r="479">
          <cell r="A479">
            <v>462</v>
          </cell>
          <cell r="B479">
            <v>55854</v>
          </cell>
          <cell r="C479">
            <v>0</v>
          </cell>
          <cell r="D479">
            <v>231.22970104652927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1504.2035598804084</v>
          </cell>
        </row>
        <row r="480">
          <cell r="A480">
            <v>463</v>
          </cell>
          <cell r="B480">
            <v>55885</v>
          </cell>
          <cell r="C480">
            <v>0</v>
          </cell>
          <cell r="D480">
            <v>231.22970104652927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1504.2035598804084</v>
          </cell>
        </row>
        <row r="481">
          <cell r="A481">
            <v>464</v>
          </cell>
          <cell r="B481">
            <v>55916</v>
          </cell>
          <cell r="C481">
            <v>0</v>
          </cell>
          <cell r="D481">
            <v>231.22970104652927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1504.2035598804084</v>
          </cell>
        </row>
        <row r="482">
          <cell r="A482">
            <v>465</v>
          </cell>
          <cell r="B482">
            <v>55944</v>
          </cell>
          <cell r="C482">
            <v>0</v>
          </cell>
          <cell r="D482">
            <v>231.22970104652927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1504.2035598804084</v>
          </cell>
        </row>
        <row r="483">
          <cell r="A483">
            <v>466</v>
          </cell>
          <cell r="B483">
            <v>55975</v>
          </cell>
          <cell r="C483">
            <v>0</v>
          </cell>
          <cell r="D483">
            <v>231.22970104652927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1504.2035598804084</v>
          </cell>
        </row>
        <row r="484">
          <cell r="A484">
            <v>467</v>
          </cell>
          <cell r="B484">
            <v>56005</v>
          </cell>
          <cell r="C484">
            <v>0</v>
          </cell>
          <cell r="D484">
            <v>231.22970104652927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1504.2035598804084</v>
          </cell>
        </row>
        <row r="485">
          <cell r="A485">
            <v>468</v>
          </cell>
          <cell r="B485">
            <v>56036</v>
          </cell>
          <cell r="C485">
            <v>0</v>
          </cell>
          <cell r="D485">
            <v>231.22970104652927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1504.2035598804084</v>
          </cell>
        </row>
        <row r="486">
          <cell r="A486">
            <v>469</v>
          </cell>
          <cell r="B486">
            <v>56066</v>
          </cell>
          <cell r="C486">
            <v>0</v>
          </cell>
          <cell r="D486">
            <v>231.22970104652927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1504.2035598804084</v>
          </cell>
        </row>
        <row r="487">
          <cell r="A487">
            <v>470</v>
          </cell>
          <cell r="B487">
            <v>56097</v>
          </cell>
          <cell r="C487">
            <v>0</v>
          </cell>
          <cell r="D487">
            <v>231.22970104652927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1504.2035598804084</v>
          </cell>
        </row>
        <row r="488">
          <cell r="A488">
            <v>471</v>
          </cell>
          <cell r="B488">
            <v>56128</v>
          </cell>
          <cell r="C488">
            <v>0</v>
          </cell>
          <cell r="D488">
            <v>231.22970104652927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1504.2035598804084</v>
          </cell>
        </row>
        <row r="489">
          <cell r="A489">
            <v>472</v>
          </cell>
          <cell r="B489">
            <v>56158</v>
          </cell>
          <cell r="C489">
            <v>0</v>
          </cell>
          <cell r="D489">
            <v>231.22970104652927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1504.2035598804084</v>
          </cell>
        </row>
        <row r="490">
          <cell r="A490">
            <v>473</v>
          </cell>
          <cell r="B490">
            <v>56189</v>
          </cell>
          <cell r="C490">
            <v>0</v>
          </cell>
          <cell r="D490">
            <v>231.22970104652927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1504.2035598804084</v>
          </cell>
        </row>
        <row r="491">
          <cell r="A491">
            <v>474</v>
          </cell>
          <cell r="B491">
            <v>56219</v>
          </cell>
          <cell r="C491">
            <v>0</v>
          </cell>
          <cell r="D491">
            <v>231.22970104652927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1504.2035598804084</v>
          </cell>
        </row>
        <row r="492">
          <cell r="A492">
            <v>475</v>
          </cell>
          <cell r="B492">
            <v>56250</v>
          </cell>
          <cell r="C492">
            <v>0</v>
          </cell>
          <cell r="D492">
            <v>231.22970104652927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1504.2035598804084</v>
          </cell>
        </row>
        <row r="493">
          <cell r="A493">
            <v>476</v>
          </cell>
          <cell r="B493">
            <v>56281</v>
          </cell>
          <cell r="C493">
            <v>0</v>
          </cell>
          <cell r="D493">
            <v>231.22970104652927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1504.2035598804084</v>
          </cell>
        </row>
        <row r="494">
          <cell r="A494">
            <v>477</v>
          </cell>
          <cell r="B494">
            <v>56309</v>
          </cell>
          <cell r="C494">
            <v>0</v>
          </cell>
          <cell r="D494">
            <v>231.22970104652927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1504.2035598804084</v>
          </cell>
        </row>
        <row r="495">
          <cell r="A495">
            <v>478</v>
          </cell>
          <cell r="B495">
            <v>56340</v>
          </cell>
          <cell r="C495">
            <v>0</v>
          </cell>
          <cell r="D495">
            <v>231.22970104652927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1504.2035598804084</v>
          </cell>
        </row>
        <row r="496">
          <cell r="A496">
            <v>479</v>
          </cell>
          <cell r="B496">
            <v>56370</v>
          </cell>
          <cell r="C496">
            <v>0</v>
          </cell>
          <cell r="D496">
            <v>231.22970104652927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1504.2035598804084</v>
          </cell>
        </row>
        <row r="497">
          <cell r="A497">
            <v>480</v>
          </cell>
          <cell r="B497">
            <v>56401</v>
          </cell>
          <cell r="C497">
            <v>0</v>
          </cell>
          <cell r="D497">
            <v>231.22970104652927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1504.2035598804084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33"/>
  <sheetViews>
    <sheetView tabSelected="1" zoomScale="80" zoomScaleNormal="80" workbookViewId="0">
      <selection activeCell="R29" sqref="R29"/>
    </sheetView>
  </sheetViews>
  <sheetFormatPr defaultRowHeight="15" outlineLevelRow="1" outlineLevelCol="1" x14ac:dyDescent="0.25"/>
  <cols>
    <col min="1" max="1" width="9.21875" customWidth="1"/>
    <col min="2" max="2" width="38.77734375" style="12" customWidth="1"/>
    <col min="3" max="3" width="10.44140625" style="12" customWidth="1"/>
    <col min="4" max="4" width="9.44140625" style="12" customWidth="1"/>
    <col min="5" max="5" width="1.5546875" style="12" customWidth="1"/>
    <col min="6" max="6" width="9.33203125" style="12" customWidth="1"/>
    <col min="7" max="7" width="9.44140625" style="12" customWidth="1"/>
    <col min="8" max="8" width="15.33203125" style="12" customWidth="1"/>
    <col min="9" max="9" width="15.33203125" style="2" customWidth="1" outlineLevel="1"/>
    <col min="10" max="10" width="17.6640625" style="2" customWidth="1" outlineLevel="1"/>
    <col min="11" max="11" width="15.77734375" style="2" customWidth="1" outlineLevel="1" collapsed="1"/>
    <col min="12" max="12" width="13.88671875" style="2" customWidth="1" outlineLevel="1"/>
    <col min="13" max="13" width="8.88671875" style="2" customWidth="1" outlineLevel="1"/>
    <col min="14" max="14" width="8.88671875" style="2"/>
    <col min="15" max="15" width="25.33203125" customWidth="1"/>
    <col min="16" max="16" width="18.33203125" customWidth="1"/>
    <col min="17" max="17" width="11.5546875" customWidth="1"/>
    <col min="18" max="18" width="13.33203125" customWidth="1"/>
  </cols>
  <sheetData>
    <row r="1" spans="1:19" ht="31.2" x14ac:dyDescent="0.3">
      <c r="A1" s="56" t="s">
        <v>0</v>
      </c>
      <c r="B1" s="56" t="s">
        <v>1</v>
      </c>
      <c r="C1" s="58" t="s">
        <v>2</v>
      </c>
      <c r="D1" s="59"/>
      <c r="E1" s="1"/>
      <c r="F1" s="58" t="s">
        <v>3</v>
      </c>
      <c r="G1" s="60"/>
      <c r="H1" s="61" t="s">
        <v>4</v>
      </c>
      <c r="I1" s="54" t="s">
        <v>5</v>
      </c>
      <c r="J1" s="54" t="s">
        <v>6</v>
      </c>
      <c r="K1" s="54" t="s">
        <v>7</v>
      </c>
      <c r="L1" s="54" t="s">
        <v>6</v>
      </c>
      <c r="O1" s="3" t="s">
        <v>8</v>
      </c>
      <c r="R1" s="4" t="s">
        <v>9</v>
      </c>
      <c r="S1" s="4">
        <v>140</v>
      </c>
    </row>
    <row r="2" spans="1:19" ht="16.2" thickBot="1" x14ac:dyDescent="0.35">
      <c r="A2" s="57"/>
      <c r="B2" s="57"/>
      <c r="C2" s="53" t="s">
        <v>53</v>
      </c>
      <c r="D2" s="53" t="s">
        <v>54</v>
      </c>
      <c r="E2" s="5"/>
      <c r="F2" s="53" t="s">
        <v>53</v>
      </c>
      <c r="G2" s="53" t="s">
        <v>54</v>
      </c>
      <c r="H2" s="62"/>
      <c r="I2" s="55"/>
      <c r="J2" s="55"/>
      <c r="K2" s="55"/>
      <c r="L2" s="55"/>
      <c r="O2" s="6">
        <f>P21/12</f>
        <v>10000</v>
      </c>
      <c r="R2" s="4" t="s">
        <v>10</v>
      </c>
      <c r="S2" s="4" t="s">
        <v>11</v>
      </c>
    </row>
    <row r="3" spans="1:19" ht="16.2" customHeight="1" thickBot="1" x14ac:dyDescent="0.3">
      <c r="A3" t="s">
        <v>12</v>
      </c>
      <c r="B3" s="7" t="s">
        <v>13</v>
      </c>
      <c r="C3" s="8">
        <v>10</v>
      </c>
      <c r="D3" s="8">
        <v>5</v>
      </c>
      <c r="E3" s="9"/>
      <c r="F3" s="8">
        <v>125</v>
      </c>
      <c r="G3" s="8">
        <v>50</v>
      </c>
      <c r="H3" s="10">
        <f>SUM(C3:G3)</f>
        <v>190</v>
      </c>
      <c r="I3" s="11">
        <f>H3/$O$2</f>
        <v>1.9E-2</v>
      </c>
      <c r="J3" s="63" t="s">
        <v>14</v>
      </c>
      <c r="K3" s="11">
        <f>H3/$O$6</f>
        <v>3.6857419980601359E-2</v>
      </c>
      <c r="L3" s="63" t="s">
        <v>15</v>
      </c>
      <c r="O3" s="12"/>
      <c r="P3" s="12"/>
    </row>
    <row r="4" spans="1:19" ht="15.6" thickBot="1" x14ac:dyDescent="0.3">
      <c r="A4" t="s">
        <v>12</v>
      </c>
      <c r="B4" s="13" t="s">
        <v>16</v>
      </c>
      <c r="C4" s="14"/>
      <c r="D4" s="14"/>
      <c r="E4" s="9"/>
      <c r="F4" s="14">
        <v>110</v>
      </c>
      <c r="G4" s="14">
        <v>70</v>
      </c>
      <c r="H4" s="15">
        <f t="shared" ref="H4:H27" si="0">SUM(C4:G4)</f>
        <v>180</v>
      </c>
      <c r="I4" s="16">
        <f t="shared" ref="I4:I28" si="1">H4/$O$2</f>
        <v>1.7999999999999999E-2</v>
      </c>
      <c r="J4" s="63"/>
      <c r="K4" s="17">
        <f t="shared" ref="K4:K26" si="2">H4/$O$6</f>
        <v>3.4917555771096023E-2</v>
      </c>
      <c r="L4" s="63"/>
      <c r="O4" s="67" t="s">
        <v>17</v>
      </c>
      <c r="P4" s="65" t="s">
        <v>5</v>
      </c>
    </row>
    <row r="5" spans="1:19" ht="16.2" customHeight="1" thickBot="1" x14ac:dyDescent="0.3">
      <c r="A5" t="s">
        <v>12</v>
      </c>
      <c r="B5" s="7" t="s">
        <v>18</v>
      </c>
      <c r="C5" s="8">
        <v>35</v>
      </c>
      <c r="D5" s="8">
        <v>45</v>
      </c>
      <c r="E5" s="9"/>
      <c r="F5" s="8">
        <v>90</v>
      </c>
      <c r="G5" s="8">
        <v>30</v>
      </c>
      <c r="H5" s="15">
        <f t="shared" si="0"/>
        <v>200</v>
      </c>
      <c r="I5" s="17">
        <f t="shared" si="1"/>
        <v>0.02</v>
      </c>
      <c r="J5" s="63"/>
      <c r="K5" s="17">
        <f t="shared" si="2"/>
        <v>3.8797284190106696E-2</v>
      </c>
      <c r="L5" s="63"/>
      <c r="O5" s="68"/>
      <c r="P5" s="66"/>
      <c r="Q5" s="18" t="s">
        <v>19</v>
      </c>
    </row>
    <row r="6" spans="1:19" ht="16.2" thickBot="1" x14ac:dyDescent="0.35">
      <c r="A6" t="s">
        <v>20</v>
      </c>
      <c r="B6" s="13" t="s">
        <v>55</v>
      </c>
      <c r="C6" s="14">
        <v>55</v>
      </c>
      <c r="D6" s="14">
        <v>55</v>
      </c>
      <c r="E6" s="9"/>
      <c r="F6" s="14">
        <v>55</v>
      </c>
      <c r="G6" s="14">
        <v>55</v>
      </c>
      <c r="H6" s="15">
        <f t="shared" si="0"/>
        <v>220</v>
      </c>
      <c r="I6" s="16">
        <f t="shared" si="1"/>
        <v>2.1999999999999999E-2</v>
      </c>
      <c r="J6" s="63"/>
      <c r="K6" s="17">
        <f t="shared" si="2"/>
        <v>4.2677012609117361E-2</v>
      </c>
      <c r="L6" s="63"/>
      <c r="O6" s="19">
        <f>H28-H27</f>
        <v>5155</v>
      </c>
      <c r="P6" s="20">
        <f>O6/O2</f>
        <v>0.51549999999999996</v>
      </c>
      <c r="Q6" s="21" t="s">
        <v>21</v>
      </c>
    </row>
    <row r="7" spans="1:19" ht="15.6" thickBot="1" x14ac:dyDescent="0.3">
      <c r="A7" t="s">
        <v>20</v>
      </c>
      <c r="B7" s="7" t="s">
        <v>22</v>
      </c>
      <c r="C7" s="8">
        <v>90</v>
      </c>
      <c r="D7" s="8"/>
      <c r="E7" s="9"/>
      <c r="F7" s="8">
        <v>90</v>
      </c>
      <c r="G7" s="8"/>
      <c r="H7" s="15">
        <f>SUM(C7:G7)+S1</f>
        <v>320</v>
      </c>
      <c r="I7" s="17">
        <f t="shared" si="1"/>
        <v>3.2000000000000001E-2</v>
      </c>
      <c r="J7" s="63"/>
      <c r="K7" s="17">
        <f t="shared" si="2"/>
        <v>6.2075654704170709E-2</v>
      </c>
      <c r="L7" s="63"/>
    </row>
    <row r="8" spans="1:19" ht="15.6" thickBot="1" x14ac:dyDescent="0.3">
      <c r="A8" t="s">
        <v>20</v>
      </c>
      <c r="B8" s="13" t="s">
        <v>23</v>
      </c>
      <c r="C8" s="14">
        <v>120</v>
      </c>
      <c r="D8" s="14">
        <v>60</v>
      </c>
      <c r="E8" s="9"/>
      <c r="F8" s="14">
        <v>105</v>
      </c>
      <c r="G8" s="14">
        <v>75</v>
      </c>
      <c r="H8" s="15">
        <f t="shared" si="0"/>
        <v>360</v>
      </c>
      <c r="I8" s="16">
        <f t="shared" si="1"/>
        <v>3.5999999999999997E-2</v>
      </c>
      <c r="J8" s="63"/>
      <c r="K8" s="17">
        <f t="shared" si="2"/>
        <v>6.9835111542192047E-2</v>
      </c>
      <c r="L8" s="63"/>
      <c r="O8" s="67" t="s">
        <v>24</v>
      </c>
      <c r="P8" s="65" t="s">
        <v>5</v>
      </c>
      <c r="Q8" s="69" t="s">
        <v>19</v>
      </c>
    </row>
    <row r="9" spans="1:19" ht="15.6" customHeight="1" thickBot="1" x14ac:dyDescent="0.3">
      <c r="A9" t="s">
        <v>25</v>
      </c>
      <c r="B9" s="7" t="s">
        <v>26</v>
      </c>
      <c r="C9" s="8">
        <v>215</v>
      </c>
      <c r="D9" s="8">
        <v>165</v>
      </c>
      <c r="E9" s="9"/>
      <c r="F9" s="8">
        <v>215</v>
      </c>
      <c r="G9" s="8">
        <v>165</v>
      </c>
      <c r="H9" s="15">
        <f t="shared" si="0"/>
        <v>760</v>
      </c>
      <c r="I9" s="17">
        <f t="shared" si="1"/>
        <v>7.5999999999999998E-2</v>
      </c>
      <c r="J9" s="63"/>
      <c r="K9" s="17">
        <f t="shared" si="2"/>
        <v>0.14742967992240544</v>
      </c>
      <c r="L9" s="63"/>
      <c r="O9" s="68"/>
      <c r="P9" s="66"/>
      <c r="Q9" s="70"/>
    </row>
    <row r="10" spans="1:19" ht="15.6" customHeight="1" thickBot="1" x14ac:dyDescent="0.35">
      <c r="A10" t="s">
        <v>27</v>
      </c>
      <c r="B10" s="13" t="s">
        <v>28</v>
      </c>
      <c r="C10" s="14">
        <v>30</v>
      </c>
      <c r="D10" s="14"/>
      <c r="E10" s="9"/>
      <c r="F10" s="14">
        <v>30</v>
      </c>
      <c r="G10" s="14"/>
      <c r="H10" s="15">
        <f t="shared" si="0"/>
        <v>60</v>
      </c>
      <c r="I10" s="16">
        <f t="shared" si="1"/>
        <v>6.0000000000000001E-3</v>
      </c>
      <c r="J10" s="63"/>
      <c r="K10" s="17">
        <f t="shared" si="2"/>
        <v>1.1639185257032008E-2</v>
      </c>
      <c r="L10" s="63"/>
      <c r="O10" s="19">
        <f>H27</f>
        <v>1200</v>
      </c>
      <c r="P10" s="20">
        <f>O10/O2</f>
        <v>0.12</v>
      </c>
      <c r="Q10" s="22" t="s">
        <v>29</v>
      </c>
    </row>
    <row r="11" spans="1:19" ht="15.6" thickBot="1" x14ac:dyDescent="0.3">
      <c r="A11" t="s">
        <v>27</v>
      </c>
      <c r="B11" s="7" t="s">
        <v>30</v>
      </c>
      <c r="C11" s="8"/>
      <c r="D11" s="8"/>
      <c r="E11" s="9"/>
      <c r="F11" s="8"/>
      <c r="G11" s="8"/>
      <c r="H11" s="15">
        <f t="shared" si="0"/>
        <v>0</v>
      </c>
      <c r="I11" s="17">
        <f t="shared" si="1"/>
        <v>0</v>
      </c>
      <c r="J11" s="63"/>
      <c r="K11" s="17">
        <f t="shared" si="2"/>
        <v>0</v>
      </c>
      <c r="L11" s="63"/>
    </row>
    <row r="12" spans="1:19" ht="15.6" thickBot="1" x14ac:dyDescent="0.3">
      <c r="A12" t="s">
        <v>12</v>
      </c>
      <c r="B12" s="13" t="s">
        <v>62</v>
      </c>
      <c r="C12" s="14"/>
      <c r="D12" s="14">
        <v>75</v>
      </c>
      <c r="E12" s="9"/>
      <c r="F12" s="14"/>
      <c r="G12" s="14">
        <v>75</v>
      </c>
      <c r="H12" s="15">
        <f t="shared" si="0"/>
        <v>150</v>
      </c>
      <c r="I12" s="16">
        <f t="shared" si="1"/>
        <v>1.4999999999999999E-2</v>
      </c>
      <c r="J12" s="63"/>
      <c r="K12" s="17">
        <f t="shared" si="2"/>
        <v>2.9097963142580018E-2</v>
      </c>
      <c r="L12" s="63"/>
    </row>
    <row r="13" spans="1:19" ht="15.6" thickBot="1" x14ac:dyDescent="0.3">
      <c r="B13" s="7" t="s">
        <v>56</v>
      </c>
      <c r="C13" s="8"/>
      <c r="D13" s="8"/>
      <c r="E13" s="9"/>
      <c r="F13" s="8"/>
      <c r="G13" s="8"/>
      <c r="H13" s="15">
        <f t="shared" si="0"/>
        <v>0</v>
      </c>
      <c r="I13" s="17">
        <f t="shared" si="1"/>
        <v>0</v>
      </c>
      <c r="J13" s="63"/>
      <c r="K13" s="17">
        <f t="shared" si="2"/>
        <v>0</v>
      </c>
      <c r="L13" s="63"/>
      <c r="O13" s="77" t="s">
        <v>60</v>
      </c>
      <c r="P13" s="78"/>
    </row>
    <row r="14" spans="1:19" ht="15.6" thickBot="1" x14ac:dyDescent="0.3">
      <c r="A14" t="s">
        <v>12</v>
      </c>
      <c r="B14" s="13" t="s">
        <v>31</v>
      </c>
      <c r="C14" s="14">
        <v>140</v>
      </c>
      <c r="D14" s="14"/>
      <c r="E14" s="9"/>
      <c r="F14" s="14">
        <v>80</v>
      </c>
      <c r="G14" s="14"/>
      <c r="H14" s="15">
        <f t="shared" si="0"/>
        <v>220</v>
      </c>
      <c r="I14" s="16">
        <f t="shared" si="1"/>
        <v>2.1999999999999999E-2</v>
      </c>
      <c r="J14" s="63"/>
      <c r="K14" s="17">
        <f t="shared" si="2"/>
        <v>4.2677012609117361E-2</v>
      </c>
      <c r="L14" s="63"/>
      <c r="O14" s="79" t="s">
        <v>61</v>
      </c>
      <c r="P14" s="80"/>
    </row>
    <row r="15" spans="1:19" ht="15.6" thickBot="1" x14ac:dyDescent="0.3">
      <c r="A15" t="s">
        <v>32</v>
      </c>
      <c r="B15" s="7" t="s">
        <v>33</v>
      </c>
      <c r="C15" s="8">
        <v>15</v>
      </c>
      <c r="D15" s="8"/>
      <c r="E15" s="9"/>
      <c r="F15" s="8">
        <v>50</v>
      </c>
      <c r="G15" s="8"/>
      <c r="H15" s="15">
        <f t="shared" si="0"/>
        <v>65</v>
      </c>
      <c r="I15" s="17">
        <f t="shared" si="1"/>
        <v>6.4999999999999997E-3</v>
      </c>
      <c r="J15" s="63"/>
      <c r="K15" s="17">
        <f t="shared" si="2"/>
        <v>1.2609117361784675E-2</v>
      </c>
      <c r="L15" s="63"/>
    </row>
    <row r="16" spans="1:19" ht="15.6" thickBot="1" x14ac:dyDescent="0.3">
      <c r="A16" t="s">
        <v>34</v>
      </c>
      <c r="B16" s="13" t="s">
        <v>35</v>
      </c>
      <c r="C16" s="14">
        <v>475</v>
      </c>
      <c r="D16" s="14">
        <v>380</v>
      </c>
      <c r="E16" s="9"/>
      <c r="F16" s="14">
        <v>200</v>
      </c>
      <c r="G16" s="14">
        <v>110</v>
      </c>
      <c r="H16" s="15">
        <f t="shared" si="0"/>
        <v>1165</v>
      </c>
      <c r="I16" s="16">
        <f t="shared" si="1"/>
        <v>0.11650000000000001</v>
      </c>
      <c r="J16" s="63"/>
      <c r="K16" s="17">
        <f t="shared" si="2"/>
        <v>0.22599418040737149</v>
      </c>
      <c r="L16" s="63"/>
    </row>
    <row r="17" spans="1:18" ht="16.2" thickBot="1" x14ac:dyDescent="0.35">
      <c r="A17" t="s">
        <v>34</v>
      </c>
      <c r="B17" s="7" t="s">
        <v>36</v>
      </c>
      <c r="C17" s="8">
        <v>30</v>
      </c>
      <c r="D17" s="8"/>
      <c r="E17" s="9"/>
      <c r="F17" s="8">
        <v>115</v>
      </c>
      <c r="G17" s="8">
        <v>120</v>
      </c>
      <c r="H17" s="15">
        <f t="shared" si="0"/>
        <v>265</v>
      </c>
      <c r="I17" s="17">
        <f t="shared" si="1"/>
        <v>2.6499999999999999E-2</v>
      </c>
      <c r="J17" s="63"/>
      <c r="K17" s="17">
        <f t="shared" si="2"/>
        <v>5.140640155189137E-2</v>
      </c>
      <c r="L17" s="63"/>
      <c r="O17" s="23" t="s">
        <v>37</v>
      </c>
      <c r="P17" s="24" t="s">
        <v>38</v>
      </c>
      <c r="Q17" s="25" t="s">
        <v>39</v>
      </c>
      <c r="R17" s="26" t="s">
        <v>40</v>
      </c>
    </row>
    <row r="18" spans="1:18" ht="16.2" thickBot="1" x14ac:dyDescent="0.35">
      <c r="A18" t="s">
        <v>12</v>
      </c>
      <c r="B18" s="13" t="s">
        <v>58</v>
      </c>
      <c r="C18" s="14">
        <v>40</v>
      </c>
      <c r="D18" s="14">
        <v>0</v>
      </c>
      <c r="E18" s="9"/>
      <c r="F18" s="14">
        <v>70</v>
      </c>
      <c r="G18" s="14">
        <v>40</v>
      </c>
      <c r="H18" s="15">
        <f t="shared" si="0"/>
        <v>150</v>
      </c>
      <c r="I18" s="16">
        <f t="shared" si="1"/>
        <v>1.4999999999999999E-2</v>
      </c>
      <c r="J18" s="63"/>
      <c r="K18" s="17">
        <f t="shared" si="2"/>
        <v>2.9097963142580018E-2</v>
      </c>
      <c r="L18" s="63"/>
      <c r="O18" s="27" t="s">
        <v>41</v>
      </c>
      <c r="P18" s="28">
        <v>75000</v>
      </c>
      <c r="Q18" s="29">
        <f>P18/P21</f>
        <v>0.625</v>
      </c>
      <c r="R18" s="30">
        <f>(C28+F28+N33)/(H28+N33)</f>
        <v>0.64405543398978848</v>
      </c>
    </row>
    <row r="19" spans="1:18" ht="16.2" thickBot="1" x14ac:dyDescent="0.35">
      <c r="A19" t="s">
        <v>12</v>
      </c>
      <c r="B19" s="7" t="s">
        <v>57</v>
      </c>
      <c r="C19" s="8"/>
      <c r="D19" s="8">
        <v>20</v>
      </c>
      <c r="E19" s="9"/>
      <c r="F19" s="8"/>
      <c r="G19" s="8">
        <v>55</v>
      </c>
      <c r="H19" s="15">
        <f t="shared" si="0"/>
        <v>75</v>
      </c>
      <c r="I19" s="17">
        <f t="shared" si="1"/>
        <v>7.4999999999999997E-3</v>
      </c>
      <c r="J19" s="63"/>
      <c r="K19" s="17">
        <f t="shared" si="2"/>
        <v>1.4548981571290009E-2</v>
      </c>
      <c r="L19" s="63"/>
      <c r="O19" s="27" t="s">
        <v>42</v>
      </c>
      <c r="P19" s="28">
        <v>45000</v>
      </c>
      <c r="Q19" s="31">
        <f>P19/P21</f>
        <v>0.375</v>
      </c>
      <c r="R19" s="32">
        <f>(D28+G28+S1)/(H28+N33)</f>
        <v>0.35594456601021152</v>
      </c>
    </row>
    <row r="20" spans="1:18" ht="16.2" thickBot="1" x14ac:dyDescent="0.35">
      <c r="A20" t="s">
        <v>20</v>
      </c>
      <c r="B20" s="13" t="s">
        <v>43</v>
      </c>
      <c r="C20" s="14">
        <v>90</v>
      </c>
      <c r="D20" s="14">
        <v>20</v>
      </c>
      <c r="E20" s="9"/>
      <c r="F20" s="14">
        <v>80</v>
      </c>
      <c r="G20" s="14">
        <v>30</v>
      </c>
      <c r="H20" s="15">
        <f t="shared" si="0"/>
        <v>220</v>
      </c>
      <c r="I20" s="16">
        <f t="shared" si="1"/>
        <v>2.1999999999999999E-2</v>
      </c>
      <c r="J20" s="63"/>
      <c r="K20" s="17">
        <f t="shared" si="2"/>
        <v>4.2677012609117361E-2</v>
      </c>
      <c r="L20" s="63"/>
      <c r="O20" s="27" t="s">
        <v>44</v>
      </c>
      <c r="P20" s="28"/>
      <c r="Q20" s="33"/>
      <c r="R20" s="34"/>
    </row>
    <row r="21" spans="1:18" ht="15.6" customHeight="1" thickBot="1" x14ac:dyDescent="0.3">
      <c r="A21" t="s">
        <v>12</v>
      </c>
      <c r="B21" s="7" t="s">
        <v>63</v>
      </c>
      <c r="C21" s="8">
        <v>65</v>
      </c>
      <c r="D21" s="8"/>
      <c r="E21" s="9"/>
      <c r="F21" s="8"/>
      <c r="G21" s="8"/>
      <c r="H21" s="15">
        <f t="shared" si="0"/>
        <v>65</v>
      </c>
      <c r="I21" s="17">
        <f t="shared" si="1"/>
        <v>6.4999999999999997E-3</v>
      </c>
      <c r="J21" s="63"/>
      <c r="K21" s="17">
        <f t="shared" si="2"/>
        <v>1.2609117361784675E-2</v>
      </c>
      <c r="L21" s="63"/>
      <c r="O21" s="71" t="s">
        <v>45</v>
      </c>
      <c r="P21" s="74">
        <f>SUM(P18:P20)</f>
        <v>120000</v>
      </c>
    </row>
    <row r="22" spans="1:18" ht="15.6" customHeight="1" outlineLevel="1" thickBot="1" x14ac:dyDescent="0.3">
      <c r="A22" t="s">
        <v>25</v>
      </c>
      <c r="B22" s="35" t="s">
        <v>46</v>
      </c>
      <c r="C22" s="14">
        <v>45</v>
      </c>
      <c r="D22" s="14"/>
      <c r="E22" s="9"/>
      <c r="F22" s="14">
        <v>45</v>
      </c>
      <c r="G22" s="14"/>
      <c r="H22" s="15">
        <f t="shared" si="0"/>
        <v>90</v>
      </c>
      <c r="I22" s="16">
        <f t="shared" si="1"/>
        <v>8.9999999999999993E-3</v>
      </c>
      <c r="J22" s="63"/>
      <c r="K22" s="17">
        <f t="shared" si="2"/>
        <v>1.7458777885548012E-2</v>
      </c>
      <c r="L22" s="63"/>
      <c r="O22" s="72"/>
      <c r="P22" s="75"/>
    </row>
    <row r="23" spans="1:18" ht="15.6" customHeight="1" outlineLevel="1" thickBot="1" x14ac:dyDescent="0.3">
      <c r="B23" s="35" t="s">
        <v>47</v>
      </c>
      <c r="C23" s="8">
        <v>-70</v>
      </c>
      <c r="D23" s="8">
        <v>70</v>
      </c>
      <c r="E23" s="9"/>
      <c r="F23" s="8">
        <v>-70</v>
      </c>
      <c r="G23" s="8">
        <v>70</v>
      </c>
      <c r="H23" s="15">
        <f t="shared" si="0"/>
        <v>0</v>
      </c>
      <c r="I23" s="17">
        <f t="shared" si="1"/>
        <v>0</v>
      </c>
      <c r="J23" s="63"/>
      <c r="K23" s="17">
        <f t="shared" si="2"/>
        <v>0</v>
      </c>
      <c r="L23" s="63"/>
      <c r="O23" s="72"/>
      <c r="P23" s="75"/>
    </row>
    <row r="24" spans="1:18" ht="15" customHeight="1" outlineLevel="1" thickBot="1" x14ac:dyDescent="0.3">
      <c r="A24" t="s">
        <v>20</v>
      </c>
      <c r="B24" s="36" t="s">
        <v>59</v>
      </c>
      <c r="C24" s="14">
        <v>150</v>
      </c>
      <c r="D24" s="14">
        <v>50</v>
      </c>
      <c r="E24" s="9"/>
      <c r="F24" s="14">
        <v>150</v>
      </c>
      <c r="G24" s="14">
        <v>50</v>
      </c>
      <c r="H24" s="15">
        <f t="shared" si="0"/>
        <v>400</v>
      </c>
      <c r="I24" s="16">
        <f t="shared" si="1"/>
        <v>0.04</v>
      </c>
      <c r="J24" s="63"/>
      <c r="K24" s="17">
        <f t="shared" si="2"/>
        <v>7.7594568380213391E-2</v>
      </c>
      <c r="L24" s="63"/>
      <c r="O24" s="72"/>
      <c r="P24" s="75"/>
    </row>
    <row r="25" spans="1:18" ht="15" customHeight="1" outlineLevel="1" thickBot="1" x14ac:dyDescent="0.3">
      <c r="A25" t="s">
        <v>34</v>
      </c>
      <c r="B25" s="37" t="s">
        <v>48</v>
      </c>
      <c r="C25" s="38"/>
      <c r="D25" s="38"/>
      <c r="E25" s="9"/>
      <c r="F25" s="38"/>
      <c r="G25" s="38"/>
      <c r="H25" s="15">
        <f t="shared" si="0"/>
        <v>0</v>
      </c>
      <c r="I25" s="16">
        <f t="shared" si="1"/>
        <v>0</v>
      </c>
      <c r="J25" s="63"/>
      <c r="K25" s="17">
        <f t="shared" si="2"/>
        <v>0</v>
      </c>
      <c r="L25" s="63"/>
      <c r="O25" s="72"/>
      <c r="P25" s="75"/>
    </row>
    <row r="26" spans="1:18" ht="15" customHeight="1" outlineLevel="1" thickBot="1" x14ac:dyDescent="0.3">
      <c r="B26" s="39" t="s">
        <v>49</v>
      </c>
      <c r="C26" s="14"/>
      <c r="D26" s="14"/>
      <c r="E26" s="9"/>
      <c r="F26" s="14"/>
      <c r="G26" s="14"/>
      <c r="H26" s="15">
        <f t="shared" si="0"/>
        <v>0</v>
      </c>
      <c r="I26" s="16">
        <f t="shared" si="1"/>
        <v>0</v>
      </c>
      <c r="J26" s="63"/>
      <c r="K26" s="17">
        <f t="shared" si="2"/>
        <v>0</v>
      </c>
      <c r="L26" s="63"/>
      <c r="O26" s="72"/>
      <c r="P26" s="75"/>
    </row>
    <row r="27" spans="1:18" ht="15.6" customHeight="1" outlineLevel="1" thickBot="1" x14ac:dyDescent="0.3">
      <c r="A27" t="s">
        <v>25</v>
      </c>
      <c r="B27" s="40" t="s">
        <v>50</v>
      </c>
      <c r="C27" s="41">
        <v>420</v>
      </c>
      <c r="D27" s="41">
        <v>205</v>
      </c>
      <c r="E27" s="9"/>
      <c r="F27" s="41">
        <v>420</v>
      </c>
      <c r="G27" s="41">
        <v>155</v>
      </c>
      <c r="H27" s="15">
        <f t="shared" si="0"/>
        <v>1200</v>
      </c>
      <c r="I27" s="17">
        <f t="shared" si="1"/>
        <v>0.12</v>
      </c>
      <c r="J27" s="63"/>
      <c r="K27" s="17"/>
      <c r="L27" s="63"/>
      <c r="O27" s="73"/>
      <c r="P27" s="76"/>
    </row>
    <row r="28" spans="1:18" ht="15.6" customHeight="1" thickBot="1" x14ac:dyDescent="0.35">
      <c r="B28" s="42" t="s">
        <v>51</v>
      </c>
      <c r="C28" s="43">
        <f>SUM(C3:C27)</f>
        <v>1955</v>
      </c>
      <c r="D28" s="43">
        <f>SUM(D3:D27)</f>
        <v>1150</v>
      </c>
      <c r="E28" s="44"/>
      <c r="F28" s="43">
        <f t="shared" ref="F28:G28" si="3">SUM(F3:F27)</f>
        <v>1960</v>
      </c>
      <c r="G28" s="43">
        <f t="shared" si="3"/>
        <v>1150</v>
      </c>
      <c r="H28" s="45">
        <f>SUM(H3:H27)</f>
        <v>6355</v>
      </c>
      <c r="I28" s="46">
        <f t="shared" si="1"/>
        <v>0.63549999999999995</v>
      </c>
      <c r="J28" s="64"/>
      <c r="K28" s="47">
        <f>SUM(K3:K24)</f>
        <v>1.0000000000000002</v>
      </c>
      <c r="L28" s="64"/>
      <c r="P28" s="48"/>
    </row>
    <row r="29" spans="1:18" ht="15.6" customHeight="1" thickBot="1" x14ac:dyDescent="0.3"/>
    <row r="30" spans="1:18" x14ac:dyDescent="0.25">
      <c r="B30" s="49" t="s">
        <v>52</v>
      </c>
      <c r="C30" s="50"/>
      <c r="D30" s="50"/>
      <c r="E30" s="50"/>
      <c r="F30" s="50"/>
      <c r="G30" s="50"/>
    </row>
    <row r="31" spans="1:18" ht="15.6" thickBot="1" x14ac:dyDescent="0.3">
      <c r="B31" s="51">
        <v>1000</v>
      </c>
      <c r="C31" s="52"/>
      <c r="D31" s="52"/>
      <c r="E31" s="52"/>
      <c r="F31" s="52"/>
      <c r="G31" s="52"/>
    </row>
    <row r="33" spans="14:14" x14ac:dyDescent="0.25">
      <c r="N33">
        <v>500</v>
      </c>
    </row>
  </sheetData>
  <mergeCells count="20">
    <mergeCell ref="P4:P5"/>
    <mergeCell ref="O8:O9"/>
    <mergeCell ref="P8:P9"/>
    <mergeCell ref="Q8:Q9"/>
    <mergeCell ref="O21:O27"/>
    <mergeCell ref="P21:P27"/>
    <mergeCell ref="O13:P13"/>
    <mergeCell ref="O14:P14"/>
    <mergeCell ref="O4:O5"/>
    <mergeCell ref="J1:J2"/>
    <mergeCell ref="K1:K2"/>
    <mergeCell ref="L1:L2"/>
    <mergeCell ref="J3:J28"/>
    <mergeCell ref="L3:L28"/>
    <mergeCell ref="I1:I2"/>
    <mergeCell ref="A1:A2"/>
    <mergeCell ref="B1:B2"/>
    <mergeCell ref="C1:D1"/>
    <mergeCell ref="F1:G1"/>
    <mergeCell ref="H1:H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 Here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Lloyd, Brian (B.)</dc:creator>
  <cp:lastModifiedBy>Lloyd, Brian (B.)</cp:lastModifiedBy>
  <dcterms:created xsi:type="dcterms:W3CDTF">2019-01-16T16:39:42Z</dcterms:created>
  <dcterms:modified xsi:type="dcterms:W3CDTF">2020-04-28T17:13:44Z</dcterms:modified>
</cp:coreProperties>
</file>